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 activeTab="1"/>
  </bookViews>
  <sheets>
    <sheet name="4" sheetId="6" r:id="rId1"/>
    <sheet name="4 овз" sheetId="7" r:id="rId2"/>
  </sheets>
  <calcPr calcId="124519" refMode="R1C1"/>
</workbook>
</file>

<file path=xl/calcChain.xml><?xml version="1.0" encoding="utf-8"?>
<calcChain xmlns="http://schemas.openxmlformats.org/spreadsheetml/2006/main">
  <c r="G7" i="7"/>
  <c r="G9" i="6"/>
  <c r="G10"/>
  <c r="G11"/>
  <c r="G12"/>
  <c r="G13"/>
  <c r="H11" i="7"/>
  <c r="G15"/>
  <c r="G14"/>
  <c r="G13"/>
  <c r="G9"/>
  <c r="G8"/>
  <c r="O18" i="6"/>
  <c r="O8"/>
  <c r="O7"/>
  <c r="G20"/>
  <c r="G18"/>
  <c r="G8"/>
  <c r="G7"/>
  <c r="H26"/>
  <c r="H16"/>
  <c r="H20" i="7"/>
  <c r="H22"/>
  <c r="P24" i="6"/>
  <c r="P13"/>
</calcChain>
</file>

<file path=xl/sharedStrings.xml><?xml version="1.0" encoding="utf-8"?>
<sst xmlns="http://schemas.openxmlformats.org/spreadsheetml/2006/main" count="80" uniqueCount="37">
  <si>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</si>
  <si>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</si>
  <si>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</si>
  <si>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</si>
  <si>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</si>
  <si>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</si>
  <si>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</si>
  <si>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</si>
  <si>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</si>
  <si>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</si>
  <si>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</si>
  <si>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</si>
  <si>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</si>
  <si>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</si>
  <si>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</si>
  <si>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</si>
  <si>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</si>
  <si>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</si>
  <si>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</si>
  <si>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</si>
  <si>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</si>
  <si>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Завтрак (ОВЗ)</t>
  </si>
  <si>
    <t>Обед (ОВЗ)</t>
  </si>
  <si>
    <t>Завтрак (7-11 лет) для учащихся первой смены</t>
  </si>
  <si>
    <t>Обед (7-11 лет) для учащихся второй смены</t>
  </si>
  <si>
    <t>Чай с сахаром</t>
  </si>
  <si>
    <t xml:space="preserve">Салат из свеклы </t>
  </si>
  <si>
    <t xml:space="preserve">Сердце говяжье тушеное в соусе </t>
  </si>
  <si>
    <t>Макаронные изд. отварные</t>
  </si>
  <si>
    <t xml:space="preserve">Напиток из смородины /вар </t>
  </si>
  <si>
    <t>Суп картофельный с горохом</t>
  </si>
  <si>
    <t>Помидор свежий</t>
  </si>
  <si>
    <t>Драчена</t>
  </si>
  <si>
    <t>Меню на 04 октября 2023г.</t>
  </si>
  <si>
    <t>Яблоко</t>
  </si>
  <si>
    <t>"Ковылинская СОШ"</t>
  </si>
  <si>
    <t>Меню на 04 октября 2023г. КОВЫЛИНСКАЯ СОШ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</si>
</sst>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/>
    </xf>
    <xf numFmtId="0" fontId="0" fillId="3" borderId="0" xfId="0" applyFill="1"/>
    <xf numFmtId="0" fontId="4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right"/>
    </xf>
    <xf numFmtId="1" fontId="2" fillId="3" borderId="11" xfId="0" applyNumberFormat="1" applyFont="1" applyFill="1" applyBorder="1" applyAlignment="1">
      <alignment horizontal="center"/>
    </xf>
    <xf numFmtId="1" fontId="3" fillId="3" borderId="11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7" xfId="0" applyFont="1" applyFill="1" applyBorder="1" applyAlignment="1"/>
    <xf numFmtId="0" fontId="1" fillId="3" borderId="11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1" fontId="4" fillId="3" borderId="1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14" xfId="0" applyFont="1" applyFill="1" applyBorder="1"/>
    <xf numFmtId="0" fontId="3" fillId="3" borderId="8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2" fontId="1" fillId="3" borderId="1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0" fillId="3" borderId="0" xfId="0" applyFill="1" applyAlignment="1">
      <alignment wrapText="1"/>
    </xf>
    <xf numFmtId="0" fontId="2" fillId="0" borderId="24" xfId="0" applyFont="1" applyBorder="1" applyAlignment="1">
      <alignment horizontal="center" wrapText="1"/>
    </xf>
    <xf numFmtId="0" fontId="4" fillId="3" borderId="6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0" fontId="2" fillId="0" borderId="23" xfId="0" applyFont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wrapText="1"/>
    </xf>
    <xf numFmtId="0" fontId="1" fillId="3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1" fillId="3" borderId="11" xfId="0" applyFont="1" applyFill="1" applyBorder="1" applyAlignment="1">
      <alignment horizontal="left" wrapText="1"/>
    </xf>
    <xf numFmtId="1" fontId="2" fillId="3" borderId="11" xfId="0" applyNumberFormat="1" applyFont="1" applyFill="1" applyBorder="1" applyAlignment="1">
      <alignment horizontal="center" wrapText="1"/>
    </xf>
    <xf numFmtId="0" fontId="4" fillId="3" borderId="11" xfId="0" applyFont="1" applyFill="1" applyBorder="1" applyAlignment="1">
      <alignment horizontal="center" wrapText="1"/>
    </xf>
    <xf numFmtId="0" fontId="2" fillId="3" borderId="12" xfId="0" applyFont="1" applyFill="1" applyBorder="1" applyAlignment="1">
      <alignment horizontal="center" wrapText="1"/>
    </xf>
    <xf numFmtId="0" fontId="2" fillId="3" borderId="19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20" xfId="0" applyFont="1" applyFill="1" applyBorder="1" applyAlignment="1">
      <alignment horizontal="center" wrapText="1"/>
    </xf>
    <xf numFmtId="0" fontId="1" fillId="3" borderId="16" xfId="0" applyFont="1" applyFill="1" applyBorder="1" applyAlignment="1">
      <alignment horizontal="center" wrapText="1"/>
    </xf>
    <xf numFmtId="0" fontId="1" fillId="3" borderId="14" xfId="0" applyFont="1" applyFill="1" applyBorder="1" applyAlignment="1">
      <alignment wrapText="1"/>
    </xf>
    <xf numFmtId="0" fontId="1" fillId="2" borderId="14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center" wrapText="1"/>
    </xf>
    <xf numFmtId="2" fontId="1" fillId="2" borderId="13" xfId="0" applyNumberFormat="1" applyFont="1" applyFill="1" applyBorder="1" applyAlignment="1">
      <alignment horizontal="center" wrapText="1"/>
    </xf>
    <xf numFmtId="0" fontId="1" fillId="3" borderId="18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left" wrapText="1"/>
    </xf>
    <xf numFmtId="0" fontId="3" fillId="0" borderId="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wrapText="1"/>
    </xf>
    <xf numFmtId="0" fontId="5" fillId="3" borderId="8" xfId="0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wrapText="1"/>
    </xf>
    <xf numFmtId="0" fontId="2" fillId="3" borderId="9" xfId="0" applyFont="1" applyFill="1" applyBorder="1" applyAlignment="1">
      <alignment horizontal="center" wrapText="1"/>
    </xf>
    <xf numFmtId="0" fontId="5" fillId="3" borderId="9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wrapText="1"/>
    </xf>
    <xf numFmtId="0" fontId="0" fillId="3" borderId="5" xfId="0" applyFill="1" applyBorder="1" applyAlignment="1">
      <alignment wrapText="1"/>
    </xf>
    <xf numFmtId="0" fontId="1" fillId="3" borderId="11" xfId="0" applyFont="1" applyFill="1" applyBorder="1" applyAlignment="1">
      <alignment wrapText="1"/>
    </xf>
    <xf numFmtId="1" fontId="3" fillId="3" borderId="11" xfId="0" applyNumberFormat="1" applyFont="1" applyFill="1" applyBorder="1" applyAlignment="1">
      <alignment wrapText="1"/>
    </xf>
    <xf numFmtId="1" fontId="4" fillId="3" borderId="11" xfId="0" applyNumberFormat="1" applyFont="1" applyFill="1" applyBorder="1" applyAlignment="1">
      <alignment wrapText="1"/>
    </xf>
    <xf numFmtId="2" fontId="2" fillId="3" borderId="12" xfId="0" applyNumberFormat="1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opLeftCell="A4" zoomScale="75" workbookViewId="0">
      <selection activeCell="B4" sqref="B4"/>
    </sheetView>
  </sheetViews>
  <sheetFormatPr defaultRowHeight="15.75"/>
  <cols>
    <col min="1" max="1" width="7.7109375" style="4" customWidth="1"/>
    <col min="2" max="2" width="34.5703125" style="2" customWidth="1"/>
    <col min="3" max="3" width="10.28515625" style="2" customWidth="1"/>
    <col min="4" max="5" width="3.140625" style="4" bestFit="1" customWidth="1"/>
    <col min="6" max="6" width="4.140625" style="4" customWidth="1"/>
    <col min="7" max="7" width="5.85546875" style="4" bestFit="1" customWidth="1"/>
    <col min="8" max="8" width="9.85546875" style="3" customWidth="1"/>
    <col min="9" max="9" width="7.42578125" style="3" customWidth="1"/>
    <col min="10" max="10" width="34.85546875" style="2" customWidth="1"/>
    <col min="11" max="11" width="9.7109375" style="2" customWidth="1"/>
    <col min="12" max="14" width="3.140625" style="5" bestFit="1" customWidth="1"/>
    <col min="15" max="15" width="5.85546875" style="5" bestFit="1" customWidth="1"/>
    <col min="16" max="16" width="9.85546875" style="3" bestFit="1" customWidth="1"/>
  </cols>
  <sheetData>
    <row r="1" spans="1:16">
      <c r="B1" s="1"/>
      <c r="K1" s="59"/>
      <c r="L1" s="59"/>
      <c r="M1" s="59"/>
      <c r="N1" s="59"/>
      <c r="O1" s="59"/>
      <c r="P1" s="59"/>
    </row>
    <row r="2" spans="1:16">
      <c r="K2" s="59" t="s">
        <v>10</v>
      </c>
      <c r="L2" s="59"/>
      <c r="M2" s="59"/>
      <c r="N2" s="59"/>
      <c r="O2" s="59"/>
      <c r="P2" s="59"/>
    </row>
    <row r="3" spans="1:16">
      <c r="K3" s="61" t="s">
        <v>2</v>
      </c>
      <c r="L3" s="61"/>
      <c r="M3" s="61"/>
      <c r="N3" s="61"/>
      <c r="O3" s="61"/>
      <c r="P3" s="61"/>
    </row>
    <row r="4" spans="1:16" ht="16.5" thickBot="1">
      <c r="B4" s="2" t="s">
        <v>35</v>
      </c>
      <c r="C4" s="60" t="s">
        <v>33</v>
      </c>
      <c r="D4" s="60"/>
      <c r="E4" s="60"/>
      <c r="F4" s="60"/>
      <c r="G4" s="60"/>
      <c r="H4" s="60"/>
      <c r="I4" s="60"/>
      <c r="J4" s="60"/>
    </row>
    <row r="5" spans="1:16" s="6" customFormat="1" ht="32.25" customHeight="1" thickBot="1">
      <c r="A5" s="14" t="s">
        <v>16</v>
      </c>
      <c r="B5" s="37" t="s">
        <v>0</v>
      </c>
      <c r="C5" s="37" t="s">
        <v>8</v>
      </c>
      <c r="D5" s="38" t="s">
        <v>12</v>
      </c>
      <c r="E5" s="38" t="s">
        <v>13</v>
      </c>
      <c r="F5" s="38" t="s">
        <v>14</v>
      </c>
      <c r="G5" s="39" t="s">
        <v>1</v>
      </c>
      <c r="H5" s="40" t="s">
        <v>9</v>
      </c>
      <c r="I5" s="14" t="s">
        <v>16</v>
      </c>
      <c r="J5" s="37" t="s">
        <v>0</v>
      </c>
      <c r="K5" s="37" t="s">
        <v>8</v>
      </c>
      <c r="L5" s="38" t="s">
        <v>12</v>
      </c>
      <c r="M5" s="38" t="s">
        <v>13</v>
      </c>
      <c r="N5" s="38" t="s">
        <v>14</v>
      </c>
      <c r="O5" s="39" t="s">
        <v>1</v>
      </c>
      <c r="P5" s="40" t="s">
        <v>9</v>
      </c>
    </row>
    <row r="6" spans="1:16" ht="16.5" thickBot="1">
      <c r="A6" s="56" t="s">
        <v>23</v>
      </c>
      <c r="B6" s="57"/>
      <c r="C6" s="57"/>
      <c r="D6" s="57"/>
      <c r="E6" s="57"/>
      <c r="F6" s="57"/>
      <c r="G6" s="57"/>
      <c r="H6" s="58"/>
      <c r="I6" s="56" t="s">
        <v>18</v>
      </c>
      <c r="J6" s="57"/>
      <c r="K6" s="57"/>
      <c r="L6" s="57"/>
      <c r="M6" s="57"/>
      <c r="N6" s="57"/>
      <c r="O6" s="57"/>
      <c r="P6" s="58"/>
    </row>
    <row r="7" spans="1:16">
      <c r="A7" s="47">
        <v>50</v>
      </c>
      <c r="B7" s="41" t="s">
        <v>26</v>
      </c>
      <c r="C7" s="48">
        <v>60</v>
      </c>
      <c r="D7" s="50">
        <v>2</v>
      </c>
      <c r="E7" s="50">
        <v>3.2</v>
      </c>
      <c r="F7" s="50">
        <v>8.4</v>
      </c>
      <c r="G7" s="50">
        <f t="shared" ref="G7:G13" si="0">(F7*4)+(E7*9)+(D7*4)</f>
        <v>70.400000000000006</v>
      </c>
      <c r="H7" s="53">
        <v>8.51</v>
      </c>
      <c r="I7" s="47">
        <v>50</v>
      </c>
      <c r="J7" s="41" t="s">
        <v>26</v>
      </c>
      <c r="K7" s="48">
        <v>100</v>
      </c>
      <c r="L7" s="50">
        <v>2.8</v>
      </c>
      <c r="M7" s="50">
        <v>4.4800000000000004</v>
      </c>
      <c r="N7" s="50">
        <v>11.76</v>
      </c>
      <c r="O7" s="50">
        <f>(N7*4)+(M7*9)+(L7*4)</f>
        <v>98.560000000000016</v>
      </c>
      <c r="P7" s="53">
        <v>14.22</v>
      </c>
    </row>
    <row r="8" spans="1:16">
      <c r="A8" s="15">
        <v>406</v>
      </c>
      <c r="B8" s="17" t="s">
        <v>27</v>
      </c>
      <c r="C8" s="20">
        <v>100</v>
      </c>
      <c r="D8" s="42">
        <v>17.3</v>
      </c>
      <c r="E8" s="42">
        <v>10.5</v>
      </c>
      <c r="F8" s="42">
        <v>6.92</v>
      </c>
      <c r="G8" s="19">
        <f t="shared" si="0"/>
        <v>191.38</v>
      </c>
      <c r="H8" s="43">
        <v>44.84</v>
      </c>
      <c r="I8" s="15">
        <v>406</v>
      </c>
      <c r="J8" s="17" t="s">
        <v>27</v>
      </c>
      <c r="K8" s="20">
        <v>100</v>
      </c>
      <c r="L8" s="46">
        <v>17.3</v>
      </c>
      <c r="M8" s="46">
        <v>10.5</v>
      </c>
      <c r="N8" s="46">
        <v>6.92</v>
      </c>
      <c r="O8" s="19">
        <f>(N8*4)+(M8*9)+(L8*4)</f>
        <v>191.38</v>
      </c>
      <c r="P8" s="43">
        <v>44.84</v>
      </c>
    </row>
    <row r="9" spans="1:16">
      <c r="A9" s="15">
        <v>332</v>
      </c>
      <c r="B9" s="18" t="s">
        <v>28</v>
      </c>
      <c r="C9" s="20">
        <v>150</v>
      </c>
      <c r="D9" s="42">
        <v>3.47</v>
      </c>
      <c r="E9" s="42">
        <v>7.03</v>
      </c>
      <c r="F9" s="42">
        <v>23.1</v>
      </c>
      <c r="G9" s="19">
        <f t="shared" si="0"/>
        <v>169.55</v>
      </c>
      <c r="H9" s="54">
        <v>7.7</v>
      </c>
      <c r="I9" s="15">
        <v>332</v>
      </c>
      <c r="J9" s="18" t="s">
        <v>28</v>
      </c>
      <c r="K9" s="20">
        <v>180</v>
      </c>
      <c r="L9" s="42">
        <v>4.16</v>
      </c>
      <c r="M9" s="42">
        <v>8.44</v>
      </c>
      <c r="N9" s="42">
        <v>27.7</v>
      </c>
      <c r="O9" s="42">
        <v>203.46</v>
      </c>
      <c r="P9" s="54">
        <v>9.26</v>
      </c>
    </row>
    <row r="10" spans="1:16">
      <c r="A10" s="15">
        <v>702</v>
      </c>
      <c r="B10" s="18" t="s">
        <v>29</v>
      </c>
      <c r="C10" s="20">
        <v>200</v>
      </c>
      <c r="D10" s="19">
        <v>0</v>
      </c>
      <c r="E10" s="19">
        <v>0.5</v>
      </c>
      <c r="F10" s="19">
        <v>24.5</v>
      </c>
      <c r="G10" s="19">
        <f t="shared" si="0"/>
        <v>102.5</v>
      </c>
      <c r="H10" s="28">
        <v>8.2799999999999994</v>
      </c>
      <c r="I10" s="15">
        <v>702</v>
      </c>
      <c r="J10" s="18" t="s">
        <v>29</v>
      </c>
      <c r="K10" s="20">
        <v>200</v>
      </c>
      <c r="L10" s="19">
        <v>0</v>
      </c>
      <c r="M10" s="19">
        <v>0.5</v>
      </c>
      <c r="N10" s="19">
        <v>24.5</v>
      </c>
      <c r="O10" s="19">
        <v>102.5</v>
      </c>
      <c r="P10" s="28">
        <v>8.2799999999999994</v>
      </c>
    </row>
    <row r="11" spans="1:16">
      <c r="A11" s="15"/>
      <c r="B11" s="17" t="s">
        <v>5</v>
      </c>
      <c r="C11" s="20">
        <v>31</v>
      </c>
      <c r="D11" s="19">
        <v>2.2999999999999998</v>
      </c>
      <c r="E11" s="19">
        <v>0.2</v>
      </c>
      <c r="F11" s="19">
        <v>15</v>
      </c>
      <c r="G11" s="19">
        <f t="shared" si="0"/>
        <v>71</v>
      </c>
      <c r="H11" s="28">
        <v>2.38</v>
      </c>
      <c r="I11" s="15"/>
      <c r="J11" s="17" t="s">
        <v>5</v>
      </c>
      <c r="K11" s="20">
        <v>31</v>
      </c>
      <c r="L11" s="19">
        <v>2.2999999999999998</v>
      </c>
      <c r="M11" s="19">
        <v>0.2</v>
      </c>
      <c r="N11" s="19">
        <v>15</v>
      </c>
      <c r="O11" s="19">
        <v>71</v>
      </c>
      <c r="P11" s="28">
        <v>2.38</v>
      </c>
    </row>
    <row r="12" spans="1:16">
      <c r="A12" s="15"/>
      <c r="B12" s="17" t="s">
        <v>6</v>
      </c>
      <c r="C12" s="20">
        <v>25</v>
      </c>
      <c r="D12" s="19">
        <v>1.6</v>
      </c>
      <c r="E12" s="19">
        <v>1</v>
      </c>
      <c r="F12" s="19">
        <v>9.6</v>
      </c>
      <c r="G12" s="19">
        <f t="shared" si="0"/>
        <v>53.8</v>
      </c>
      <c r="H12" s="28">
        <v>2.1</v>
      </c>
      <c r="I12" s="15"/>
      <c r="J12" s="17" t="s">
        <v>6</v>
      </c>
      <c r="K12" s="20">
        <v>25</v>
      </c>
      <c r="L12" s="19">
        <v>1.6</v>
      </c>
      <c r="M12" s="19">
        <v>1</v>
      </c>
      <c r="N12" s="19">
        <v>9.6</v>
      </c>
      <c r="O12" s="19">
        <v>54</v>
      </c>
      <c r="P12" s="28">
        <v>2.1</v>
      </c>
    </row>
    <row r="13" spans="1:16">
      <c r="A13" s="15"/>
      <c r="B13" s="18" t="s">
        <v>34</v>
      </c>
      <c r="C13" s="20">
        <v>160</v>
      </c>
      <c r="D13" s="19">
        <v>0.6</v>
      </c>
      <c r="E13" s="19">
        <v>0.6</v>
      </c>
      <c r="F13" s="19">
        <v>15.7</v>
      </c>
      <c r="G13" s="19">
        <f t="shared" si="0"/>
        <v>70.600000000000009</v>
      </c>
      <c r="H13" s="28">
        <v>44.8</v>
      </c>
      <c r="I13" s="29"/>
      <c r="J13" s="18"/>
      <c r="K13" s="22"/>
      <c r="L13" s="21"/>
      <c r="M13" s="21"/>
      <c r="N13" s="21"/>
      <c r="O13" s="23"/>
      <c r="P13" s="30">
        <f>SUM(P7:P12)</f>
        <v>81.08</v>
      </c>
    </row>
    <row r="14" spans="1:16">
      <c r="A14" s="29"/>
      <c r="B14" s="18"/>
      <c r="C14" s="22"/>
      <c r="D14" s="21"/>
      <c r="E14" s="21"/>
      <c r="F14" s="21"/>
      <c r="G14" s="23"/>
      <c r="H14" s="30"/>
      <c r="I14" s="29"/>
      <c r="J14" s="18"/>
      <c r="K14" s="22"/>
      <c r="L14" s="21"/>
      <c r="M14" s="21"/>
      <c r="N14" s="21"/>
      <c r="O14" s="23"/>
      <c r="P14" s="30"/>
    </row>
    <row r="15" spans="1:16">
      <c r="A15" s="29"/>
      <c r="B15" s="18"/>
      <c r="C15" s="22"/>
      <c r="D15" s="21"/>
      <c r="E15" s="21"/>
      <c r="F15" s="21"/>
      <c r="G15" s="23"/>
      <c r="H15" s="30"/>
      <c r="I15" s="29"/>
      <c r="J15" s="18"/>
      <c r="K15" s="22"/>
      <c r="L15" s="21"/>
      <c r="M15" s="21"/>
      <c r="N15" s="21"/>
      <c r="O15" s="23"/>
      <c r="P15" s="30"/>
    </row>
    <row r="16" spans="1:16" ht="16.5" thickBot="1">
      <c r="A16" s="12"/>
      <c r="B16" s="24" t="s">
        <v>7</v>
      </c>
      <c r="C16" s="25"/>
      <c r="D16" s="26"/>
      <c r="E16" s="26"/>
      <c r="F16" s="26"/>
      <c r="G16" s="26"/>
      <c r="H16" s="27">
        <f>SUM(H7:H15)</f>
        <v>118.60999999999999</v>
      </c>
      <c r="I16" s="12"/>
      <c r="J16" s="33"/>
      <c r="K16" s="25"/>
      <c r="L16" s="26"/>
      <c r="M16" s="26"/>
      <c r="N16" s="26"/>
      <c r="O16" s="26"/>
      <c r="P16" s="27"/>
    </row>
    <row r="17" spans="1:16" ht="16.5" thickBot="1">
      <c r="A17" s="56" t="s">
        <v>24</v>
      </c>
      <c r="B17" s="57"/>
      <c r="C17" s="57"/>
      <c r="D17" s="57"/>
      <c r="E17" s="57"/>
      <c r="F17" s="57"/>
      <c r="G17" s="57"/>
      <c r="H17" s="58"/>
      <c r="I17" s="56" t="s">
        <v>19</v>
      </c>
      <c r="J17" s="57"/>
      <c r="K17" s="57"/>
      <c r="L17" s="57"/>
      <c r="M17" s="57"/>
      <c r="N17" s="57"/>
      <c r="O17" s="57"/>
      <c r="P17" s="58"/>
    </row>
    <row r="18" spans="1:16">
      <c r="A18" s="47">
        <v>50</v>
      </c>
      <c r="B18" s="41" t="s">
        <v>26</v>
      </c>
      <c r="C18" s="48">
        <v>60</v>
      </c>
      <c r="D18" s="50">
        <v>2</v>
      </c>
      <c r="E18" s="50">
        <v>3.2</v>
      </c>
      <c r="F18" s="50">
        <v>8.4</v>
      </c>
      <c r="G18" s="50">
        <f>(F18*4)+(E18*9)+(D18*4)</f>
        <v>70.400000000000006</v>
      </c>
      <c r="H18" s="53">
        <v>8.51</v>
      </c>
      <c r="I18" s="47">
        <v>406</v>
      </c>
      <c r="J18" s="41" t="s">
        <v>27</v>
      </c>
      <c r="K18" s="48">
        <v>100</v>
      </c>
      <c r="L18" s="49">
        <v>17.3</v>
      </c>
      <c r="M18" s="49">
        <v>10.5</v>
      </c>
      <c r="N18" s="49">
        <v>6.92</v>
      </c>
      <c r="O18" s="50">
        <f>(N18*4)+(M18*9)+(L18*4)</f>
        <v>191.38</v>
      </c>
      <c r="P18" s="51">
        <v>44.84</v>
      </c>
    </row>
    <row r="19" spans="1:16">
      <c r="A19" s="15">
        <v>139</v>
      </c>
      <c r="B19" s="17" t="s">
        <v>30</v>
      </c>
      <c r="C19" s="20">
        <v>200</v>
      </c>
      <c r="D19" s="19">
        <v>3.44</v>
      </c>
      <c r="E19" s="19">
        <v>4.16</v>
      </c>
      <c r="F19" s="19">
        <v>8.24</v>
      </c>
      <c r="G19" s="19">
        <v>84.16</v>
      </c>
      <c r="H19" s="28">
        <v>9.7200000000000006</v>
      </c>
      <c r="I19" s="15">
        <v>332</v>
      </c>
      <c r="J19" s="18" t="s">
        <v>28</v>
      </c>
      <c r="K19" s="20">
        <v>150</v>
      </c>
      <c r="L19" s="45">
        <v>3.47</v>
      </c>
      <c r="M19" s="45">
        <v>7.03</v>
      </c>
      <c r="N19" s="45">
        <v>23.1</v>
      </c>
      <c r="O19" s="45">
        <v>169.55</v>
      </c>
      <c r="P19" s="52">
        <v>7.7</v>
      </c>
    </row>
    <row r="20" spans="1:16">
      <c r="A20" s="15">
        <v>406</v>
      </c>
      <c r="B20" s="17" t="s">
        <v>27</v>
      </c>
      <c r="C20" s="20">
        <v>100</v>
      </c>
      <c r="D20" s="42">
        <v>17.3</v>
      </c>
      <c r="E20" s="42">
        <v>10.5</v>
      </c>
      <c r="F20" s="42">
        <v>6.92</v>
      </c>
      <c r="G20" s="19">
        <f>(F20*4)+(E20*9)+(D20*4)</f>
        <v>191.38</v>
      </c>
      <c r="H20" s="43">
        <v>44.84</v>
      </c>
      <c r="I20" s="15">
        <v>702</v>
      </c>
      <c r="J20" s="18" t="s">
        <v>29</v>
      </c>
      <c r="K20" s="20">
        <v>200</v>
      </c>
      <c r="L20" s="19">
        <v>0</v>
      </c>
      <c r="M20" s="19">
        <v>0.5</v>
      </c>
      <c r="N20" s="19">
        <v>24.5</v>
      </c>
      <c r="O20" s="19">
        <v>102.5</v>
      </c>
      <c r="P20" s="28">
        <v>8.2799999999999994</v>
      </c>
    </row>
    <row r="21" spans="1:16">
      <c r="A21" s="15">
        <v>332</v>
      </c>
      <c r="B21" s="18" t="s">
        <v>28</v>
      </c>
      <c r="C21" s="20">
        <v>150</v>
      </c>
      <c r="D21" s="42">
        <v>3.47</v>
      </c>
      <c r="E21" s="42">
        <v>7.03</v>
      </c>
      <c r="F21" s="42">
        <v>23.1</v>
      </c>
      <c r="G21" s="42">
        <v>169.55</v>
      </c>
      <c r="H21" s="54">
        <v>7.7</v>
      </c>
      <c r="I21" s="15"/>
      <c r="J21" s="17" t="s">
        <v>5</v>
      </c>
      <c r="K21" s="20">
        <v>31</v>
      </c>
      <c r="L21" s="19">
        <v>2.2999999999999998</v>
      </c>
      <c r="M21" s="19">
        <v>0.2</v>
      </c>
      <c r="N21" s="19">
        <v>15</v>
      </c>
      <c r="O21" s="19">
        <v>71</v>
      </c>
      <c r="P21" s="28">
        <v>2.38</v>
      </c>
    </row>
    <row r="22" spans="1:16">
      <c r="A22" s="15">
        <v>702</v>
      </c>
      <c r="B22" s="18" t="s">
        <v>29</v>
      </c>
      <c r="C22" s="20">
        <v>200</v>
      </c>
      <c r="D22" s="19">
        <v>0</v>
      </c>
      <c r="E22" s="19">
        <v>0.5</v>
      </c>
      <c r="F22" s="19">
        <v>24.5</v>
      </c>
      <c r="G22" s="19">
        <v>102.5</v>
      </c>
      <c r="H22" s="28">
        <v>8.2799999999999994</v>
      </c>
      <c r="I22" s="15"/>
      <c r="J22" s="17" t="s">
        <v>6</v>
      </c>
      <c r="K22" s="20">
        <v>25</v>
      </c>
      <c r="L22" s="19">
        <v>1.6</v>
      </c>
      <c r="M22" s="19">
        <v>1</v>
      </c>
      <c r="N22" s="19">
        <v>9.6</v>
      </c>
      <c r="O22" s="19">
        <v>54</v>
      </c>
      <c r="P22" s="28">
        <v>2.1</v>
      </c>
    </row>
    <row r="23" spans="1:16">
      <c r="A23" s="15"/>
      <c r="B23" s="17" t="s">
        <v>5</v>
      </c>
      <c r="C23" s="20">
        <v>31</v>
      </c>
      <c r="D23" s="19">
        <v>2.2999999999999998</v>
      </c>
      <c r="E23" s="19">
        <v>0.2</v>
      </c>
      <c r="F23" s="19">
        <v>15</v>
      </c>
      <c r="G23" s="19">
        <v>71</v>
      </c>
      <c r="H23" s="28">
        <v>2.38</v>
      </c>
      <c r="I23" s="31"/>
      <c r="J23" s="17"/>
      <c r="K23" s="20"/>
      <c r="L23" s="19"/>
      <c r="M23" s="19"/>
      <c r="N23" s="19"/>
      <c r="O23" s="19"/>
      <c r="P23" s="44"/>
    </row>
    <row r="24" spans="1:16">
      <c r="A24" s="15"/>
      <c r="B24" s="17" t="s">
        <v>6</v>
      </c>
      <c r="C24" s="20">
        <v>25</v>
      </c>
      <c r="D24" s="19">
        <v>1.6</v>
      </c>
      <c r="E24" s="19">
        <v>1</v>
      </c>
      <c r="F24" s="19">
        <v>9.6</v>
      </c>
      <c r="G24" s="19">
        <v>54</v>
      </c>
      <c r="H24" s="28">
        <v>2.1</v>
      </c>
      <c r="I24" s="29"/>
      <c r="J24" s="18"/>
      <c r="K24" s="22"/>
      <c r="L24" s="21"/>
      <c r="M24" s="21"/>
      <c r="N24" s="21"/>
      <c r="O24" s="23"/>
      <c r="P24" s="30">
        <f>SUM(P18:P23)</f>
        <v>65.300000000000011</v>
      </c>
    </row>
    <row r="25" spans="1:16">
      <c r="A25" s="15"/>
      <c r="B25" s="18"/>
      <c r="C25" s="20"/>
      <c r="D25" s="19"/>
      <c r="E25" s="19"/>
      <c r="F25" s="19"/>
      <c r="G25" s="19"/>
      <c r="H25" s="28"/>
      <c r="I25" s="32"/>
      <c r="J25" s="18"/>
      <c r="K25" s="22"/>
      <c r="L25" s="21"/>
      <c r="M25" s="21"/>
      <c r="N25" s="21"/>
      <c r="O25" s="23"/>
      <c r="P25" s="30"/>
    </row>
    <row r="26" spans="1:16" ht="16.5" thickBot="1">
      <c r="A26" s="16"/>
      <c r="B26" s="24" t="s">
        <v>7</v>
      </c>
      <c r="C26" s="34"/>
      <c r="D26" s="35"/>
      <c r="E26" s="35"/>
      <c r="F26" s="35"/>
      <c r="G26" s="36"/>
      <c r="H26" s="27">
        <f>SUM(H18:H25)</f>
        <v>83.53</v>
      </c>
      <c r="I26" s="16"/>
      <c r="J26" s="33"/>
      <c r="K26" s="34"/>
      <c r="L26" s="35"/>
      <c r="M26" s="35"/>
      <c r="N26" s="35"/>
      <c r="O26" s="36"/>
      <c r="P26" s="27"/>
    </row>
    <row r="27" spans="1:16">
      <c r="B27" s="62" t="s">
        <v>4</v>
      </c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</row>
    <row r="28" spans="1:16">
      <c r="B28" s="55" t="s">
        <v>3</v>
      </c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4"/>
  <sheetViews>
    <sheetView tabSelected="1" topLeftCell="A4" zoomScale="75" workbookViewId="0">
      <selection activeCell="B4" sqref="B4:H4"/>
    </sheetView>
  </sheetViews>
  <sheetFormatPr defaultRowHeight="15.75"/>
  <cols>
    <col min="1" max="1" width="7.85546875" style="13" customWidth="1"/>
    <col min="2" max="2" width="35.140625" style="2" customWidth="1"/>
    <col min="3" max="3" width="10.28515625" style="2" customWidth="1"/>
    <col min="4" max="6" width="4.42578125" style="7" customWidth="1"/>
    <col min="7" max="7" width="6.140625" style="7" customWidth="1"/>
    <col min="8" max="8" width="10.28515625" style="2" customWidth="1"/>
  </cols>
  <sheetData>
    <row r="1" spans="1:8" ht="12.75">
      <c r="B1"/>
      <c r="C1" s="61" t="s">
        <v>17</v>
      </c>
      <c r="D1" s="61"/>
      <c r="E1" s="61"/>
      <c r="F1" s="61"/>
      <c r="G1"/>
      <c r="H1"/>
    </row>
    <row r="2" spans="1:8" ht="12.75">
      <c r="B2"/>
      <c r="C2" s="61"/>
      <c r="D2" s="61"/>
      <c r="E2" s="61"/>
      <c r="F2" s="61"/>
      <c r="G2"/>
      <c r="H2"/>
    </row>
    <row r="3" spans="1:8">
      <c r="B3"/>
      <c r="C3" s="61" t="s">
        <v>11</v>
      </c>
      <c r="D3" s="61"/>
      <c r="E3" s="61"/>
      <c r="F3" s="61"/>
      <c r="G3"/>
      <c r="H3"/>
    </row>
    <row r="4" spans="1:8" ht="16.5" thickBot="1">
      <c r="A4" s="63"/>
      <c r="B4" s="64" t="s">
        <v>36</v>
      </c>
      <c r="C4" s="64"/>
      <c r="D4" s="64"/>
      <c r="E4" s="64"/>
      <c r="F4" s="64"/>
      <c r="G4" s="64"/>
      <c r="H4" s="64"/>
    </row>
    <row r="5" spans="1:8" s="6" customFormat="1" ht="32.25" thickBot="1">
      <c r="A5" s="65" t="s">
        <v>16</v>
      </c>
      <c r="B5" s="10" t="s">
        <v>0</v>
      </c>
      <c r="C5" s="8" t="s">
        <v>8</v>
      </c>
      <c r="D5" s="66" t="s">
        <v>12</v>
      </c>
      <c r="E5" s="66" t="s">
        <v>13</v>
      </c>
      <c r="F5" s="66" t="s">
        <v>14</v>
      </c>
      <c r="G5" s="11" t="s">
        <v>1</v>
      </c>
      <c r="H5" s="9" t="s">
        <v>9</v>
      </c>
    </row>
    <row r="6" spans="1:8" ht="19.5" customHeight="1">
      <c r="A6" s="67" t="s">
        <v>21</v>
      </c>
      <c r="B6" s="68"/>
      <c r="C6" s="68"/>
      <c r="D6" s="68"/>
      <c r="E6" s="68"/>
      <c r="F6" s="68"/>
      <c r="G6" s="68"/>
      <c r="H6" s="69"/>
    </row>
    <row r="7" spans="1:8">
      <c r="A7" s="70">
        <v>101</v>
      </c>
      <c r="B7" s="71" t="s">
        <v>31</v>
      </c>
      <c r="C7" s="72">
        <v>30</v>
      </c>
      <c r="D7" s="73">
        <v>0.2</v>
      </c>
      <c r="E7" s="73">
        <v>0</v>
      </c>
      <c r="F7" s="73">
        <v>1.1000000000000001</v>
      </c>
      <c r="G7" s="74">
        <f>(F7*4)+(E7*9)+(D7*4)</f>
        <v>5.2</v>
      </c>
      <c r="H7" s="75">
        <v>10.77</v>
      </c>
    </row>
    <row r="8" spans="1:8">
      <c r="A8" s="70">
        <v>288</v>
      </c>
      <c r="B8" s="71" t="s">
        <v>32</v>
      </c>
      <c r="C8" s="76">
        <v>150</v>
      </c>
      <c r="D8" s="73">
        <v>25</v>
      </c>
      <c r="E8" s="73">
        <v>29</v>
      </c>
      <c r="F8" s="73">
        <v>10</v>
      </c>
      <c r="G8" s="74">
        <f>(F8*4)+(E8*9)+(D8*4)</f>
        <v>401</v>
      </c>
      <c r="H8" s="75">
        <v>55.36</v>
      </c>
    </row>
    <row r="9" spans="1:8">
      <c r="A9" s="70">
        <v>685</v>
      </c>
      <c r="B9" s="71" t="s">
        <v>25</v>
      </c>
      <c r="C9" s="76">
        <v>200</v>
      </c>
      <c r="D9" s="74">
        <v>0</v>
      </c>
      <c r="E9" s="74">
        <v>0</v>
      </c>
      <c r="F9" s="74">
        <v>7</v>
      </c>
      <c r="G9" s="74">
        <f>(F9*4)+(E9*9)+(D9*4)</f>
        <v>28</v>
      </c>
      <c r="H9" s="77">
        <v>2.92</v>
      </c>
    </row>
    <row r="10" spans="1:8">
      <c r="A10" s="70"/>
      <c r="B10" s="71" t="s">
        <v>5</v>
      </c>
      <c r="C10" s="76">
        <v>31</v>
      </c>
      <c r="D10" s="74">
        <v>2.2999999999999998</v>
      </c>
      <c r="E10" s="74">
        <v>0.2</v>
      </c>
      <c r="F10" s="74">
        <v>15</v>
      </c>
      <c r="G10" s="74">
        <v>71</v>
      </c>
      <c r="H10" s="77">
        <v>2.38</v>
      </c>
    </row>
    <row r="11" spans="1:8" ht="16.5" thickBot="1">
      <c r="A11" s="78"/>
      <c r="B11" s="79"/>
      <c r="C11" s="80"/>
      <c r="D11" s="81"/>
      <c r="E11" s="81"/>
      <c r="F11" s="81"/>
      <c r="G11" s="81"/>
      <c r="H11" s="82">
        <f>SUM(H7:H10)</f>
        <v>71.429999999999993</v>
      </c>
    </row>
    <row r="12" spans="1:8" ht="18.75" customHeight="1" thickBot="1">
      <c r="A12" s="83" t="s">
        <v>22</v>
      </c>
      <c r="B12" s="84"/>
      <c r="C12" s="84"/>
      <c r="D12" s="84"/>
      <c r="E12" s="84"/>
      <c r="F12" s="84"/>
      <c r="G12" s="84"/>
      <c r="H12" s="85"/>
    </row>
    <row r="13" spans="1:8">
      <c r="A13" s="86">
        <v>50</v>
      </c>
      <c r="B13" s="87" t="s">
        <v>26</v>
      </c>
      <c r="C13" s="88">
        <v>100</v>
      </c>
      <c r="D13" s="89">
        <v>2.8</v>
      </c>
      <c r="E13" s="89">
        <v>4.4800000000000004</v>
      </c>
      <c r="F13" s="89">
        <v>11.76</v>
      </c>
      <c r="G13" s="89">
        <f>(F13*4)+(E13*9)+(D13*4)</f>
        <v>98.560000000000016</v>
      </c>
      <c r="H13" s="90">
        <v>14.22</v>
      </c>
    </row>
    <row r="14" spans="1:8">
      <c r="A14" s="70">
        <v>139</v>
      </c>
      <c r="B14" s="71" t="s">
        <v>30</v>
      </c>
      <c r="C14" s="76">
        <v>200</v>
      </c>
      <c r="D14" s="74">
        <v>4.3</v>
      </c>
      <c r="E14" s="74">
        <v>5.2</v>
      </c>
      <c r="F14" s="74">
        <v>10.3</v>
      </c>
      <c r="G14" s="74">
        <f>(F14*4)+(E14*9)+(D14*4)</f>
        <v>105.2</v>
      </c>
      <c r="H14" s="91">
        <v>9.7200000000000006</v>
      </c>
    </row>
    <row r="15" spans="1:8">
      <c r="A15" s="70">
        <v>406</v>
      </c>
      <c r="B15" s="71" t="s">
        <v>27</v>
      </c>
      <c r="C15" s="76">
        <v>100</v>
      </c>
      <c r="D15" s="73">
        <v>17.3</v>
      </c>
      <c r="E15" s="73">
        <v>10.5</v>
      </c>
      <c r="F15" s="73">
        <v>6.92</v>
      </c>
      <c r="G15" s="74">
        <f>(F15*4)+(E15*9)+(D15*4)</f>
        <v>191.38</v>
      </c>
      <c r="H15" s="75">
        <v>44.84</v>
      </c>
    </row>
    <row r="16" spans="1:8">
      <c r="A16" s="92">
        <v>332</v>
      </c>
      <c r="B16" s="93" t="s">
        <v>28</v>
      </c>
      <c r="C16" s="76">
        <v>180</v>
      </c>
      <c r="D16" s="94">
        <v>4.16</v>
      </c>
      <c r="E16" s="94">
        <v>8.44</v>
      </c>
      <c r="F16" s="94">
        <v>27.7</v>
      </c>
      <c r="G16" s="94">
        <v>203.46</v>
      </c>
      <c r="H16" s="95">
        <v>9.26</v>
      </c>
    </row>
    <row r="17" spans="1:8">
      <c r="A17" s="70">
        <v>702</v>
      </c>
      <c r="B17" s="93" t="s">
        <v>29</v>
      </c>
      <c r="C17" s="76">
        <v>200</v>
      </c>
      <c r="D17" s="74">
        <v>0</v>
      </c>
      <c r="E17" s="74">
        <v>0.5</v>
      </c>
      <c r="F17" s="74">
        <v>24.5</v>
      </c>
      <c r="G17" s="74">
        <v>102.5</v>
      </c>
      <c r="H17" s="77">
        <v>8.2799999999999994</v>
      </c>
    </row>
    <row r="18" spans="1:8">
      <c r="A18" s="70"/>
      <c r="B18" s="71" t="s">
        <v>5</v>
      </c>
      <c r="C18" s="76">
        <v>31</v>
      </c>
      <c r="D18" s="74">
        <v>2.2999999999999998</v>
      </c>
      <c r="E18" s="74">
        <v>0.2</v>
      </c>
      <c r="F18" s="74">
        <v>15</v>
      </c>
      <c r="G18" s="74">
        <v>71</v>
      </c>
      <c r="H18" s="77">
        <v>2.38</v>
      </c>
    </row>
    <row r="19" spans="1:8">
      <c r="A19" s="70"/>
      <c r="B19" s="71" t="s">
        <v>6</v>
      </c>
      <c r="C19" s="76">
        <v>25</v>
      </c>
      <c r="D19" s="74">
        <v>1.6</v>
      </c>
      <c r="E19" s="74">
        <v>1</v>
      </c>
      <c r="F19" s="74">
        <v>9.6</v>
      </c>
      <c r="G19" s="74">
        <v>54</v>
      </c>
      <c r="H19" s="77">
        <v>2.1</v>
      </c>
    </row>
    <row r="20" spans="1:8">
      <c r="A20" s="96"/>
      <c r="B20" s="71"/>
      <c r="C20" s="97"/>
      <c r="D20" s="98"/>
      <c r="E20" s="98"/>
      <c r="F20" s="98"/>
      <c r="G20" s="98"/>
      <c r="H20" s="99">
        <f>SUM(H13:H19)</f>
        <v>90.8</v>
      </c>
    </row>
    <row r="21" spans="1:8">
      <c r="A21" s="100"/>
      <c r="B21" s="101"/>
      <c r="C21" s="102"/>
      <c r="D21" s="103"/>
      <c r="E21" s="103"/>
      <c r="F21" s="103"/>
      <c r="G21" s="103"/>
      <c r="H21" s="104"/>
    </row>
    <row r="22" spans="1:8" ht="16.5" thickBot="1">
      <c r="A22" s="105"/>
      <c r="B22" s="106"/>
      <c r="C22" s="106"/>
      <c r="D22" s="107"/>
      <c r="E22" s="107"/>
      <c r="F22" s="107"/>
      <c r="G22" s="108" t="s">
        <v>7</v>
      </c>
      <c r="H22" s="109">
        <f>H11+H20</f>
        <v>162.22999999999999</v>
      </c>
    </row>
    <row r="23" spans="1:8">
      <c r="A23" s="63"/>
      <c r="B23" s="110" t="s">
        <v>15</v>
      </c>
      <c r="C23" s="110"/>
      <c r="D23" s="110"/>
      <c r="E23" s="110"/>
      <c r="F23" s="110"/>
      <c r="G23" s="110"/>
      <c r="H23" s="110"/>
    </row>
    <row r="24" spans="1:8">
      <c r="A24" s="63"/>
      <c r="B24" s="111" t="s">
        <v>20</v>
      </c>
      <c r="C24" s="111"/>
      <c r="D24" s="111"/>
      <c r="E24" s="111"/>
      <c r="F24" s="111"/>
      <c r="G24" s="111"/>
      <c r="H24" s="111"/>
    </row>
  </sheetData>
  <mergeCells count="7">
    <mergeCell ref="B23:H23"/>
    <mergeCell ref="B24:H24"/>
    <mergeCell ref="A12:H12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4</vt:lpstr>
      <vt:lpstr>4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2023-09-12T01:05:17Z</cp:lastPrinted>
  <dcterms:created xsi:type="dcterms:W3CDTF">1996-10-08T23:32:33Z</dcterms:created>
  <dcterms:modified xsi:type="dcterms:W3CDTF">2023-09-30T02:03:25Z</dcterms:modified>
</cp:coreProperties>
</file>