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3" sheetId="6" r:id="rId1"/>
    <sheet name="23 овз" sheetId="7" r:id="rId2"/>
  </sheets>
  <calcPr calcId="124519" refMode="R1C1"/>
</workbook>
</file>

<file path=xl/calcChain.xml><?xml version="1.0" encoding="utf-8"?>
<calcChain xmlns="http://schemas.openxmlformats.org/spreadsheetml/2006/main">
  <c r="G26" i="6"/>
  <c r="O21"/>
  <c r="O22"/>
  <c r="P17"/>
  <c r="G13"/>
  <c r="G7"/>
  <c r="H17"/>
  <c r="G19"/>
  <c r="G20"/>
  <c r="G21"/>
  <c r="G23"/>
  <c r="G24"/>
  <c r="G25"/>
  <c r="H21" i="7"/>
  <c r="G19"/>
  <c r="G18"/>
  <c r="G17"/>
  <c r="G15"/>
  <c r="G14"/>
  <c r="G13"/>
  <c r="H11"/>
  <c r="H23"/>
  <c r="G10"/>
  <c r="G8"/>
  <c r="O20" i="6"/>
  <c r="O8"/>
  <c r="O7"/>
  <c r="H28"/>
  <c r="G9"/>
  <c r="G8"/>
  <c r="P25"/>
</calcChain>
</file>

<file path=xl/sharedStrings.xml><?xml version="1.0" encoding="utf-8"?>
<sst xmlns="http://schemas.openxmlformats.org/spreadsheetml/2006/main" count="84" uniqueCount="40">
  <si>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</si>
  <si>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</si>
  <si>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</si>
  <si>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</si>
  <si>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</si>
  <si>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</si>
  <si>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</si>
  <si>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</si>
  <si>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</si>
  <si>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</si>
  <si>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</si>
  <si>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</si>
  <si>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</si>
  <si>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</si>
  <si>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</si>
  <si>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</si>
  <si>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</si>
  <si>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</si>
  <si>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</si>
  <si>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</si>
  <si>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</si>
  <si>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</si>
  <si>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</si>
  <si>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</si>
  <si>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</si>
  <si>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</si>
  <si>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Каша молочная "Дружба"</t>
  </si>
  <si>
    <t>Яйцо вареное</t>
  </si>
  <si>
    <t>Какао с молоком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</si>
  <si>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</si>
  <si>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</si>
  <si>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</si>
  <si>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</si>
  <si>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</si>
  <si>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</si>
  <si>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Батон  с сыром</t>
  </si>
  <si>
    <t>Творожок</t>
  </si>
  <si>
    <t>Меню на 23 октября 2023г.</t>
  </si>
  <si>
    <t>Ковылинская СОШ</t>
  </si>
  <si>
    <t>_________________Ковылинская сош________</t>
  </si>
</sst>
</file>

<file path=xl/styles.xml><?xml version="1.0" encoding="utf-8"?>
<styleSheet xmlns="http://schemas.openxmlformats.org/spreadsheetml/2006/main">
  <numFmts count="1">
    <numFmt numFmtId="188" formatCode="0.0"/>
  </numFmts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/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topLeftCell="A4" zoomScale="75" workbookViewId="0">
      <selection activeCell="B34" sqref="B34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3.140625" style="5" bestFit="1" customWidth="1"/>
    <col min="6" max="6" width="4.1406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3.140625" style="6" bestFit="1" customWidth="1"/>
    <col min="15" max="15" width="5.85546875" style="6" bestFit="1" customWidth="1"/>
    <col min="16" max="16" width="9.85546875" style="4" bestFit="1" customWidth="1"/>
  </cols>
  <sheetData>
    <row r="1" spans="1:16">
      <c r="B1" s="2"/>
      <c r="K1" s="75"/>
      <c r="L1" s="75"/>
      <c r="M1" s="75"/>
      <c r="N1" s="75"/>
      <c r="O1" s="75"/>
      <c r="P1" s="75"/>
    </row>
    <row r="2" spans="1:16">
      <c r="K2" s="75" t="s">
        <v>10</v>
      </c>
      <c r="L2" s="75"/>
      <c r="M2" s="75"/>
      <c r="N2" s="75"/>
      <c r="O2" s="75"/>
      <c r="P2" s="75"/>
    </row>
    <row r="3" spans="1:16">
      <c r="K3" s="77" t="s">
        <v>2</v>
      </c>
      <c r="L3" s="77"/>
      <c r="M3" s="77"/>
      <c r="N3" s="77"/>
      <c r="O3" s="77"/>
      <c r="P3" s="77"/>
    </row>
    <row r="4" spans="1:16" ht="16.5" thickBot="1">
      <c r="B4" s="3" t="s">
        <v>38</v>
      </c>
      <c r="C4" s="76" t="s">
        <v>37</v>
      </c>
      <c r="D4" s="76"/>
      <c r="E4" s="76"/>
      <c r="F4" s="76"/>
      <c r="G4" s="76"/>
      <c r="H4" s="76"/>
      <c r="I4" s="76"/>
      <c r="J4" s="76"/>
    </row>
    <row r="5" spans="1:16" s="7" customFormat="1" ht="32.25" customHeight="1" thickBot="1">
      <c r="A5" s="19" t="s">
        <v>15</v>
      </c>
      <c r="B5" s="55" t="s">
        <v>0</v>
      </c>
      <c r="C5" s="55" t="s">
        <v>8</v>
      </c>
      <c r="D5" s="56" t="s">
        <v>11</v>
      </c>
      <c r="E5" s="56" t="s">
        <v>12</v>
      </c>
      <c r="F5" s="56" t="s">
        <v>13</v>
      </c>
      <c r="G5" s="57" t="s">
        <v>1</v>
      </c>
      <c r="H5" s="58" t="s">
        <v>9</v>
      </c>
      <c r="I5" s="19" t="s">
        <v>15</v>
      </c>
      <c r="J5" s="55" t="s">
        <v>0</v>
      </c>
      <c r="K5" s="55" t="s">
        <v>8</v>
      </c>
      <c r="L5" s="56" t="s">
        <v>11</v>
      </c>
      <c r="M5" s="56" t="s">
        <v>12</v>
      </c>
      <c r="N5" s="56" t="s">
        <v>13</v>
      </c>
      <c r="O5" s="57" t="s">
        <v>1</v>
      </c>
      <c r="P5" s="58" t="s">
        <v>9</v>
      </c>
    </row>
    <row r="6" spans="1:16">
      <c r="A6" s="80" t="s">
        <v>22</v>
      </c>
      <c r="B6" s="81"/>
      <c r="C6" s="81"/>
      <c r="D6" s="81"/>
      <c r="E6" s="81"/>
      <c r="F6" s="81"/>
      <c r="G6" s="81"/>
      <c r="H6" s="82"/>
      <c r="I6" s="80" t="s">
        <v>17</v>
      </c>
      <c r="J6" s="81"/>
      <c r="K6" s="81"/>
      <c r="L6" s="81"/>
      <c r="M6" s="81"/>
      <c r="N6" s="81"/>
      <c r="O6" s="81"/>
      <c r="P6" s="82"/>
    </row>
    <row r="7" spans="1:16">
      <c r="A7" s="21">
        <v>10</v>
      </c>
      <c r="B7" s="23" t="s">
        <v>24</v>
      </c>
      <c r="C7" s="1">
        <v>60</v>
      </c>
      <c r="D7" s="14">
        <v>4.5</v>
      </c>
      <c r="E7" s="14">
        <v>9.8000000000000007</v>
      </c>
      <c r="F7" s="14">
        <v>10.6</v>
      </c>
      <c r="G7" s="14">
        <f>(F7*4)+(E7*9)+(D7*4)</f>
        <v>148.6</v>
      </c>
      <c r="H7" s="74">
        <v>28.52</v>
      </c>
      <c r="I7" s="21">
        <v>10</v>
      </c>
      <c r="J7" s="23" t="s">
        <v>24</v>
      </c>
      <c r="K7" s="28">
        <v>45</v>
      </c>
      <c r="L7" s="27">
        <v>3.36</v>
      </c>
      <c r="M7" s="27">
        <v>7.35</v>
      </c>
      <c r="N7" s="27">
        <v>8.08</v>
      </c>
      <c r="O7" s="27">
        <f>(N7*4)+(M7*9)+(L7*4)</f>
        <v>111.91</v>
      </c>
      <c r="P7" s="42">
        <v>20.03</v>
      </c>
    </row>
    <row r="8" spans="1:16">
      <c r="A8" s="21" t="s">
        <v>25</v>
      </c>
      <c r="B8" s="24" t="s">
        <v>26</v>
      </c>
      <c r="C8" s="28">
        <v>205</v>
      </c>
      <c r="D8" s="27">
        <v>7.27</v>
      </c>
      <c r="E8" s="27">
        <v>7.57</v>
      </c>
      <c r="F8" s="27">
        <v>25.06</v>
      </c>
      <c r="G8" s="27">
        <f>(F8*4)+(E8*9)+(D8*4)</f>
        <v>197.45</v>
      </c>
      <c r="H8" s="42">
        <v>14.95</v>
      </c>
      <c r="I8" s="21" t="s">
        <v>25</v>
      </c>
      <c r="J8" s="24" t="s">
        <v>26</v>
      </c>
      <c r="K8" s="28">
        <v>205</v>
      </c>
      <c r="L8" s="27">
        <v>7.27</v>
      </c>
      <c r="M8" s="27">
        <v>7.57</v>
      </c>
      <c r="N8" s="27">
        <v>25.06</v>
      </c>
      <c r="O8" s="27">
        <f>(N8*4)+(M8*9)+(L8*4)</f>
        <v>197.45</v>
      </c>
      <c r="P8" s="42">
        <v>14.95</v>
      </c>
    </row>
    <row r="9" spans="1:16">
      <c r="A9" s="21">
        <v>324</v>
      </c>
      <c r="B9" s="23" t="s">
        <v>27</v>
      </c>
      <c r="C9" s="28">
        <v>40</v>
      </c>
      <c r="D9" s="27">
        <v>5</v>
      </c>
      <c r="E9" s="27">
        <v>5</v>
      </c>
      <c r="F9" s="27">
        <v>0</v>
      </c>
      <c r="G9" s="27">
        <f>(F9*4)+(E9*9)+(D9*4)</f>
        <v>65</v>
      </c>
      <c r="H9" s="42">
        <v>13.63</v>
      </c>
      <c r="I9" s="21">
        <v>693</v>
      </c>
      <c r="J9" s="23" t="s">
        <v>28</v>
      </c>
      <c r="K9" s="28">
        <v>200</v>
      </c>
      <c r="L9" s="27">
        <v>2.4700000000000002</v>
      </c>
      <c r="M9" s="27">
        <v>2</v>
      </c>
      <c r="N9" s="27">
        <v>18</v>
      </c>
      <c r="O9" s="27">
        <v>99.88</v>
      </c>
      <c r="P9" s="42">
        <v>14.25</v>
      </c>
    </row>
    <row r="10" spans="1:16">
      <c r="A10" s="21">
        <v>693</v>
      </c>
      <c r="B10" s="23" t="s">
        <v>28</v>
      </c>
      <c r="C10" s="28">
        <v>200</v>
      </c>
      <c r="D10" s="27">
        <v>2.4700000000000002</v>
      </c>
      <c r="E10" s="27">
        <v>2</v>
      </c>
      <c r="F10" s="27">
        <v>18</v>
      </c>
      <c r="G10" s="27">
        <v>99.88</v>
      </c>
      <c r="H10" s="42">
        <v>14.25</v>
      </c>
      <c r="I10" s="21"/>
      <c r="J10" s="23" t="s">
        <v>5</v>
      </c>
      <c r="K10" s="28">
        <v>31</v>
      </c>
      <c r="L10" s="27">
        <v>2.2999999999999998</v>
      </c>
      <c r="M10" s="27">
        <v>0.2</v>
      </c>
      <c r="N10" s="27">
        <v>15</v>
      </c>
      <c r="O10" s="27">
        <v>71</v>
      </c>
      <c r="P10" s="42">
        <v>2.38</v>
      </c>
    </row>
    <row r="11" spans="1:16">
      <c r="A11" s="21"/>
      <c r="B11" s="23" t="s">
        <v>5</v>
      </c>
      <c r="C11" s="28">
        <v>31</v>
      </c>
      <c r="D11" s="27">
        <v>2.2999999999999998</v>
      </c>
      <c r="E11" s="27">
        <v>0.2</v>
      </c>
      <c r="F11" s="27">
        <v>15</v>
      </c>
      <c r="G11" s="27">
        <v>71</v>
      </c>
      <c r="H11" s="42">
        <v>2.38</v>
      </c>
      <c r="I11" s="21"/>
      <c r="J11" s="23"/>
      <c r="K11" s="28"/>
      <c r="L11" s="27"/>
      <c r="M11" s="27"/>
      <c r="N11" s="27"/>
      <c r="O11" s="27"/>
      <c r="P11" s="42"/>
    </row>
    <row r="12" spans="1:16">
      <c r="A12" s="21"/>
      <c r="B12" s="23" t="s">
        <v>6</v>
      </c>
      <c r="C12" s="28">
        <v>25</v>
      </c>
      <c r="D12" s="27">
        <v>1.6</v>
      </c>
      <c r="E12" s="27">
        <v>1</v>
      </c>
      <c r="F12" s="27">
        <v>9.6</v>
      </c>
      <c r="G12" s="27">
        <v>54</v>
      </c>
      <c r="H12" s="42">
        <v>2.1</v>
      </c>
      <c r="I12" s="21"/>
      <c r="J12" s="23"/>
      <c r="K12" s="28"/>
      <c r="L12" s="27"/>
      <c r="M12" s="27"/>
      <c r="N12" s="27"/>
      <c r="O12" s="27"/>
      <c r="P12" s="42"/>
    </row>
    <row r="13" spans="1:16">
      <c r="A13" s="21"/>
      <c r="B13" s="26" t="s">
        <v>36</v>
      </c>
      <c r="C13" s="1">
        <v>100</v>
      </c>
      <c r="D13" s="14">
        <v>4</v>
      </c>
      <c r="E13" s="14">
        <v>2.5</v>
      </c>
      <c r="F13" s="14">
        <v>9.6999999999999993</v>
      </c>
      <c r="G13" s="14">
        <f>(F13*4)+(E13*9)+(D13*4)</f>
        <v>77.3</v>
      </c>
      <c r="H13" s="74">
        <v>49.53</v>
      </c>
      <c r="I13" s="21"/>
      <c r="J13" s="23"/>
      <c r="K13" s="28"/>
      <c r="L13" s="27"/>
      <c r="M13" s="27"/>
      <c r="N13" s="27"/>
      <c r="O13" s="27"/>
      <c r="P13" s="42"/>
    </row>
    <row r="14" spans="1:16">
      <c r="A14" s="47"/>
      <c r="B14" s="26"/>
      <c r="C14" s="30"/>
      <c r="D14" s="31"/>
      <c r="E14" s="31"/>
      <c r="F14" s="31"/>
      <c r="G14" s="31"/>
      <c r="H14" s="53"/>
      <c r="I14" s="43"/>
      <c r="J14" s="26"/>
      <c r="K14" s="30"/>
      <c r="L14" s="29"/>
      <c r="M14" s="29"/>
      <c r="N14" s="29"/>
      <c r="O14" s="31"/>
      <c r="P14" s="44"/>
    </row>
    <row r="15" spans="1:16">
      <c r="A15" s="43"/>
      <c r="B15" s="26"/>
      <c r="C15" s="30"/>
      <c r="D15" s="29"/>
      <c r="E15" s="29"/>
      <c r="F15" s="29"/>
      <c r="G15" s="31"/>
      <c r="H15" s="44"/>
      <c r="I15" s="43"/>
      <c r="J15" s="26"/>
      <c r="K15" s="30"/>
      <c r="L15" s="29"/>
      <c r="M15" s="29"/>
      <c r="N15" s="29"/>
      <c r="O15" s="31"/>
      <c r="P15" s="44"/>
    </row>
    <row r="16" spans="1:16">
      <c r="A16" s="43"/>
      <c r="B16" s="26"/>
      <c r="C16" s="30"/>
      <c r="D16" s="29"/>
      <c r="E16" s="29"/>
      <c r="F16" s="29"/>
      <c r="G16" s="31"/>
      <c r="H16" s="44"/>
      <c r="I16" s="43"/>
      <c r="J16" s="26"/>
      <c r="K16" s="30"/>
      <c r="L16" s="29"/>
      <c r="M16" s="29"/>
      <c r="N16" s="29"/>
      <c r="O16" s="31"/>
      <c r="P16" s="44"/>
    </row>
    <row r="17" spans="1:16" ht="16.5" thickBot="1">
      <c r="A17" s="17"/>
      <c r="B17" s="34" t="s">
        <v>7</v>
      </c>
      <c r="C17" s="35"/>
      <c r="D17" s="36"/>
      <c r="E17" s="36"/>
      <c r="F17" s="36"/>
      <c r="G17" s="36"/>
      <c r="H17" s="37">
        <f>SUM(H7:H16)</f>
        <v>125.35999999999999</v>
      </c>
      <c r="I17" s="17"/>
      <c r="J17" s="34" t="s">
        <v>7</v>
      </c>
      <c r="K17" s="35"/>
      <c r="L17" s="36"/>
      <c r="M17" s="36"/>
      <c r="N17" s="36"/>
      <c r="O17" s="36"/>
      <c r="P17" s="37">
        <f>SUM(P7:P16)</f>
        <v>51.610000000000007</v>
      </c>
    </row>
    <row r="18" spans="1:16">
      <c r="A18" s="80" t="s">
        <v>23</v>
      </c>
      <c r="B18" s="81"/>
      <c r="C18" s="81"/>
      <c r="D18" s="81"/>
      <c r="E18" s="81"/>
      <c r="F18" s="81"/>
      <c r="G18" s="81"/>
      <c r="H18" s="82"/>
      <c r="I18" s="83" t="s">
        <v>18</v>
      </c>
      <c r="J18" s="84"/>
      <c r="K18" s="84"/>
      <c r="L18" s="84"/>
      <c r="M18" s="84"/>
      <c r="N18" s="84"/>
      <c r="O18" s="84"/>
      <c r="P18" s="85"/>
    </row>
    <row r="19" spans="1:16">
      <c r="A19" s="21">
        <v>42</v>
      </c>
      <c r="B19" s="23" t="s">
        <v>29</v>
      </c>
      <c r="C19" s="28">
        <v>60</v>
      </c>
      <c r="D19" s="27">
        <v>1</v>
      </c>
      <c r="E19" s="27">
        <v>3.4</v>
      </c>
      <c r="F19" s="27">
        <v>8.5</v>
      </c>
      <c r="G19" s="27">
        <f>(F19*4)+(E19*9)+(D19*4)</f>
        <v>68.599999999999994</v>
      </c>
      <c r="H19" s="42">
        <v>18.55</v>
      </c>
      <c r="I19" s="21"/>
      <c r="J19" s="23"/>
      <c r="K19" s="41"/>
      <c r="L19" s="40"/>
      <c r="M19" s="40"/>
      <c r="N19" s="40"/>
      <c r="O19" s="40"/>
      <c r="P19" s="42"/>
    </row>
    <row r="20" spans="1:16">
      <c r="A20" s="21">
        <v>124</v>
      </c>
      <c r="B20" s="23" t="s">
        <v>30</v>
      </c>
      <c r="C20" s="28">
        <v>210</v>
      </c>
      <c r="D20" s="38">
        <v>1.71</v>
      </c>
      <c r="E20" s="27">
        <v>4.24</v>
      </c>
      <c r="F20" s="38">
        <v>10.37</v>
      </c>
      <c r="G20" s="27">
        <f>(F20*4)+(E20*9)+(D20*4)</f>
        <v>86.48</v>
      </c>
      <c r="H20" s="42">
        <v>16.95</v>
      </c>
      <c r="I20" s="21" t="s">
        <v>25</v>
      </c>
      <c r="J20" s="24" t="s">
        <v>26</v>
      </c>
      <c r="K20" s="1">
        <v>205</v>
      </c>
      <c r="L20" s="25">
        <v>7.27</v>
      </c>
      <c r="M20" s="25">
        <v>7.57</v>
      </c>
      <c r="N20" s="25">
        <v>25.06</v>
      </c>
      <c r="O20" s="14">
        <f>(N20*4)+(M20*9)+(L20*4)</f>
        <v>197.45</v>
      </c>
      <c r="P20" s="45">
        <v>14.95</v>
      </c>
    </row>
    <row r="21" spans="1:16">
      <c r="A21" s="21">
        <v>471</v>
      </c>
      <c r="B21" s="23" t="s">
        <v>31</v>
      </c>
      <c r="C21" s="28">
        <v>125</v>
      </c>
      <c r="D21" s="39">
        <v>16</v>
      </c>
      <c r="E21" s="27">
        <v>16</v>
      </c>
      <c r="F21" s="27">
        <v>14</v>
      </c>
      <c r="G21" s="27">
        <f>(F21*4)+(E21*9)+(D21*4)</f>
        <v>264</v>
      </c>
      <c r="H21" s="42">
        <v>35.11</v>
      </c>
      <c r="I21" s="21">
        <v>693</v>
      </c>
      <c r="J21" s="23" t="s">
        <v>28</v>
      </c>
      <c r="K21" s="1">
        <v>200</v>
      </c>
      <c r="L21" s="25">
        <v>2.4700000000000002</v>
      </c>
      <c r="M21" s="25">
        <v>2</v>
      </c>
      <c r="N21" s="25">
        <v>18</v>
      </c>
      <c r="O21" s="14">
        <f>(N21*4)+(M21*9)+(L21*4)</f>
        <v>99.88</v>
      </c>
      <c r="P21" s="45">
        <v>14.25</v>
      </c>
    </row>
    <row r="22" spans="1:16">
      <c r="A22" s="21">
        <v>528</v>
      </c>
      <c r="B22" s="26" t="s">
        <v>32</v>
      </c>
      <c r="C22" s="28"/>
      <c r="D22" s="27"/>
      <c r="E22" s="27"/>
      <c r="F22" s="27"/>
      <c r="G22" s="27"/>
      <c r="H22" s="42">
        <v>2.4500000000000002</v>
      </c>
      <c r="I22" s="21"/>
      <c r="J22" s="23" t="s">
        <v>5</v>
      </c>
      <c r="K22" s="1">
        <v>35</v>
      </c>
      <c r="L22" s="14">
        <v>2.6</v>
      </c>
      <c r="M22" s="14">
        <v>0.22</v>
      </c>
      <c r="N22" s="14">
        <v>16.899999999999999</v>
      </c>
      <c r="O22" s="14">
        <f>(N22*4)+(M22*9)+(L22*4)</f>
        <v>79.98</v>
      </c>
      <c r="P22" s="46">
        <v>2.66</v>
      </c>
    </row>
    <row r="23" spans="1:16">
      <c r="A23" s="21">
        <v>246</v>
      </c>
      <c r="B23" s="26" t="s">
        <v>33</v>
      </c>
      <c r="C23" s="28">
        <v>150</v>
      </c>
      <c r="D23" s="27">
        <v>2</v>
      </c>
      <c r="E23" s="27">
        <v>4.2</v>
      </c>
      <c r="F23" s="27">
        <v>20</v>
      </c>
      <c r="G23" s="27">
        <f>(F23*4)+(E23*9)+(D23*4)</f>
        <v>125.80000000000001</v>
      </c>
      <c r="H23" s="54">
        <v>5.7</v>
      </c>
      <c r="I23" s="47"/>
      <c r="J23" s="23" t="s">
        <v>6</v>
      </c>
      <c r="K23" s="1">
        <v>25</v>
      </c>
      <c r="L23" s="14">
        <v>1.6</v>
      </c>
      <c r="M23" s="14">
        <v>1</v>
      </c>
      <c r="N23" s="14">
        <v>9.6</v>
      </c>
      <c r="O23" s="14">
        <v>54</v>
      </c>
      <c r="P23" s="46">
        <v>2.1</v>
      </c>
    </row>
    <row r="24" spans="1:16">
      <c r="A24" s="21">
        <v>702</v>
      </c>
      <c r="B24" s="26" t="s">
        <v>34</v>
      </c>
      <c r="C24" s="28">
        <v>200</v>
      </c>
      <c r="D24" s="27">
        <v>0</v>
      </c>
      <c r="E24" s="27">
        <v>0.5</v>
      </c>
      <c r="F24" s="27">
        <v>24.5</v>
      </c>
      <c r="G24" s="27">
        <f>(F24*4)+(E24*9)+(D24*4)</f>
        <v>102.5</v>
      </c>
      <c r="H24" s="42">
        <v>8.2799999999999994</v>
      </c>
      <c r="I24" s="43"/>
      <c r="J24" s="23"/>
      <c r="K24" s="28"/>
      <c r="L24" s="40"/>
      <c r="M24" s="40"/>
      <c r="N24" s="40"/>
      <c r="O24" s="40"/>
      <c r="P24" s="42"/>
    </row>
    <row r="25" spans="1:16">
      <c r="A25" s="21"/>
      <c r="B25" s="23" t="s">
        <v>5</v>
      </c>
      <c r="C25" s="28">
        <v>31</v>
      </c>
      <c r="D25" s="27">
        <v>2.2999999999999998</v>
      </c>
      <c r="E25" s="27">
        <v>0.2</v>
      </c>
      <c r="F25" s="27">
        <v>15</v>
      </c>
      <c r="G25" s="27">
        <f>(F25*4)+(E25*9)+(D25*4)</f>
        <v>71</v>
      </c>
      <c r="H25" s="42">
        <v>2.38</v>
      </c>
      <c r="I25" s="43"/>
      <c r="J25" s="26"/>
      <c r="K25" s="30"/>
      <c r="L25" s="29"/>
      <c r="M25" s="29"/>
      <c r="N25" s="29"/>
      <c r="O25" s="31"/>
      <c r="P25" s="44">
        <f>SUM(P19:P24)</f>
        <v>33.96</v>
      </c>
    </row>
    <row r="26" spans="1:16">
      <c r="A26" s="21"/>
      <c r="B26" s="26" t="s">
        <v>36</v>
      </c>
      <c r="C26" s="1">
        <v>100</v>
      </c>
      <c r="D26" s="14">
        <v>4</v>
      </c>
      <c r="E26" s="14">
        <v>2.5</v>
      </c>
      <c r="F26" s="14">
        <v>9.6999999999999993</v>
      </c>
      <c r="G26" s="14">
        <f>(F26*4)+(E26*9)+(D26*4)</f>
        <v>77.3</v>
      </c>
      <c r="H26" s="1">
        <v>49.53</v>
      </c>
      <c r="I26" s="48"/>
      <c r="J26" s="26"/>
      <c r="K26" s="30"/>
      <c r="L26" s="29"/>
      <c r="M26" s="29"/>
      <c r="N26" s="29"/>
      <c r="O26" s="31"/>
      <c r="P26" s="44"/>
    </row>
    <row r="27" spans="1:16">
      <c r="A27" s="43"/>
      <c r="B27" s="26"/>
      <c r="C27" s="1"/>
      <c r="D27" s="14"/>
      <c r="E27" s="14"/>
      <c r="F27" s="14"/>
      <c r="G27" s="14"/>
      <c r="H27" s="1"/>
      <c r="I27" s="48"/>
      <c r="J27" s="26"/>
      <c r="K27" s="30"/>
      <c r="L27" s="29"/>
      <c r="M27" s="29"/>
      <c r="N27" s="29"/>
      <c r="O27" s="31"/>
      <c r="P27" s="44"/>
    </row>
    <row r="28" spans="1:16" ht="16.5" thickBot="1">
      <c r="A28" s="22"/>
      <c r="B28" s="34" t="s">
        <v>7</v>
      </c>
      <c r="C28" s="50"/>
      <c r="D28" s="51"/>
      <c r="E28" s="51"/>
      <c r="F28" s="51"/>
      <c r="G28" s="52"/>
      <c r="H28" s="37">
        <f>SUM(H19:H27)</f>
        <v>138.94999999999999</v>
      </c>
      <c r="I28" s="22"/>
      <c r="J28" s="49"/>
      <c r="K28" s="50"/>
      <c r="L28" s="51"/>
      <c r="M28" s="51"/>
      <c r="N28" s="51"/>
      <c r="O28" s="52"/>
      <c r="P28" s="37"/>
    </row>
    <row r="29" spans="1:16">
      <c r="B29" s="78" t="s">
        <v>4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  <row r="30" spans="1:16">
      <c r="B30" s="79" t="s">
        <v>3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</sheetData>
  <mergeCells count="10">
    <mergeCell ref="K1:P1"/>
    <mergeCell ref="K2:P2"/>
    <mergeCell ref="C4:J4"/>
    <mergeCell ref="K3:P3"/>
    <mergeCell ref="B29:P29"/>
    <mergeCell ref="B30:P30"/>
    <mergeCell ref="A6:H6"/>
    <mergeCell ref="I6:P6"/>
    <mergeCell ref="I18:P18"/>
    <mergeCell ref="A18:H18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zoomScale="75" workbookViewId="0">
      <selection activeCell="C3" sqref="C3:F3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7" t="s">
        <v>16</v>
      </c>
      <c r="D1" s="77"/>
      <c r="E1" s="77"/>
      <c r="F1" s="77"/>
      <c r="G1"/>
      <c r="H1"/>
    </row>
    <row r="2" spans="1:8" ht="12.75">
      <c r="B2"/>
      <c r="C2" s="77"/>
      <c r="D2" s="77"/>
      <c r="E2" s="77"/>
      <c r="F2" s="77"/>
      <c r="G2"/>
      <c r="H2"/>
    </row>
    <row r="3" spans="1:8">
      <c r="B3"/>
      <c r="C3" s="77" t="s">
        <v>39</v>
      </c>
      <c r="D3" s="77"/>
      <c r="E3" s="77"/>
      <c r="F3" s="77"/>
      <c r="G3"/>
      <c r="H3"/>
    </row>
    <row r="4" spans="1:8" ht="16.5" thickBot="1">
      <c r="B4" s="91" t="s">
        <v>37</v>
      </c>
      <c r="C4" s="91"/>
      <c r="D4" s="91"/>
      <c r="E4" s="91"/>
      <c r="F4" s="91"/>
      <c r="G4" s="91"/>
      <c r="H4" s="91"/>
    </row>
    <row r="5" spans="1:8" s="7" customFormat="1" ht="32.25" thickBot="1">
      <c r="A5" s="19" t="s">
        <v>15</v>
      </c>
      <c r="B5" s="11" t="s">
        <v>0</v>
      </c>
      <c r="C5" s="9" t="s">
        <v>8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9</v>
      </c>
    </row>
    <row r="6" spans="1:8" ht="19.5" customHeight="1" thickBot="1">
      <c r="A6" s="88" t="s">
        <v>20</v>
      </c>
      <c r="B6" s="89"/>
      <c r="C6" s="89"/>
      <c r="D6" s="89"/>
      <c r="E6" s="89"/>
      <c r="F6" s="89"/>
      <c r="G6" s="89"/>
      <c r="H6" s="90"/>
    </row>
    <row r="7" spans="1:8">
      <c r="A7" s="16">
        <v>3</v>
      </c>
      <c r="B7" s="59" t="s">
        <v>35</v>
      </c>
      <c r="C7" s="60">
        <v>40</v>
      </c>
      <c r="D7" s="61">
        <v>2.36</v>
      </c>
      <c r="E7" s="61">
        <v>3.55</v>
      </c>
      <c r="F7" s="61">
        <v>7.92</v>
      </c>
      <c r="G7" s="61">
        <v>73.069999999999993</v>
      </c>
      <c r="H7" s="62">
        <v>12.08</v>
      </c>
    </row>
    <row r="8" spans="1:8">
      <c r="A8" s="21" t="s">
        <v>25</v>
      </c>
      <c r="B8" s="24" t="s">
        <v>26</v>
      </c>
      <c r="C8" s="28">
        <v>205</v>
      </c>
      <c r="D8" s="27">
        <v>7.27</v>
      </c>
      <c r="E8" s="27">
        <v>7.57</v>
      </c>
      <c r="F8" s="27">
        <v>25.06</v>
      </c>
      <c r="G8" s="27">
        <f>(F8*4)+(E8*9)+(D8*4)</f>
        <v>197.45</v>
      </c>
      <c r="H8" s="42">
        <v>14.95</v>
      </c>
    </row>
    <row r="9" spans="1:8">
      <c r="A9" s="21">
        <v>693</v>
      </c>
      <c r="B9" s="23" t="s">
        <v>28</v>
      </c>
      <c r="C9" s="28">
        <v>200</v>
      </c>
      <c r="D9" s="27">
        <v>2.4700000000000002</v>
      </c>
      <c r="E9" s="27">
        <v>2</v>
      </c>
      <c r="F9" s="27">
        <v>18</v>
      </c>
      <c r="G9" s="27">
        <v>99.88</v>
      </c>
      <c r="H9" s="42">
        <v>14.25</v>
      </c>
    </row>
    <row r="10" spans="1:8">
      <c r="A10" s="21"/>
      <c r="B10" s="23" t="s">
        <v>5</v>
      </c>
      <c r="C10" s="28">
        <v>31</v>
      </c>
      <c r="D10" s="27">
        <v>2.2999999999999998</v>
      </c>
      <c r="E10" s="27">
        <v>0.2</v>
      </c>
      <c r="F10" s="27">
        <v>15</v>
      </c>
      <c r="G10" s="27">
        <f>(F10*4)+(E10*9)+(D10*4)</f>
        <v>71</v>
      </c>
      <c r="H10" s="42">
        <v>2.38</v>
      </c>
    </row>
    <row r="11" spans="1:8" ht="16.5" thickBot="1">
      <c r="A11" s="63"/>
      <c r="B11" s="49"/>
      <c r="C11" s="35"/>
      <c r="D11" s="51"/>
      <c r="E11" s="51"/>
      <c r="F11" s="51"/>
      <c r="G11" s="51"/>
      <c r="H11" s="37">
        <f>SUM(H7:H10)</f>
        <v>43.660000000000004</v>
      </c>
    </row>
    <row r="12" spans="1:8" ht="18.75" customHeight="1" thickBot="1">
      <c r="A12" s="86" t="s">
        <v>21</v>
      </c>
      <c r="B12" s="78"/>
      <c r="C12" s="78"/>
      <c r="D12" s="78"/>
      <c r="E12" s="78"/>
      <c r="F12" s="78"/>
      <c r="G12" s="78"/>
      <c r="H12" s="87"/>
    </row>
    <row r="13" spans="1:8">
      <c r="A13" s="16">
        <v>42</v>
      </c>
      <c r="B13" s="65" t="s">
        <v>29</v>
      </c>
      <c r="C13" s="66">
        <v>100</v>
      </c>
      <c r="D13" s="67">
        <v>1.4</v>
      </c>
      <c r="E13" s="67">
        <v>4.76</v>
      </c>
      <c r="F13" s="67">
        <v>11.9</v>
      </c>
      <c r="G13" s="67">
        <f>(F13*4)+(E13*9)+(D13*4)</f>
        <v>96.039999999999992</v>
      </c>
      <c r="H13" s="62">
        <v>31.04</v>
      </c>
    </row>
    <row r="14" spans="1:8">
      <c r="A14" s="21">
        <v>124</v>
      </c>
      <c r="B14" s="23" t="s">
        <v>30</v>
      </c>
      <c r="C14" s="28">
        <v>210</v>
      </c>
      <c r="D14" s="27">
        <v>2.16</v>
      </c>
      <c r="E14" s="27">
        <v>5.31</v>
      </c>
      <c r="F14" s="27">
        <v>13</v>
      </c>
      <c r="G14" s="27">
        <f>(F14*4)+(E14*9)+(D14*4)</f>
        <v>108.42999999999999</v>
      </c>
      <c r="H14" s="42">
        <v>16.95</v>
      </c>
    </row>
    <row r="15" spans="1:8">
      <c r="A15" s="21">
        <v>471</v>
      </c>
      <c r="B15" s="23" t="s">
        <v>31</v>
      </c>
      <c r="C15" s="28">
        <v>125</v>
      </c>
      <c r="D15" s="39">
        <v>16</v>
      </c>
      <c r="E15" s="27">
        <v>16</v>
      </c>
      <c r="F15" s="27">
        <v>14</v>
      </c>
      <c r="G15" s="27">
        <f>(F15*4)+(E15*9)+(D15*4)</f>
        <v>264</v>
      </c>
      <c r="H15" s="42">
        <v>35.11</v>
      </c>
    </row>
    <row r="16" spans="1:8">
      <c r="A16" s="21"/>
      <c r="B16" s="23" t="s">
        <v>32</v>
      </c>
      <c r="C16" s="28"/>
      <c r="D16" s="27"/>
      <c r="E16" s="27"/>
      <c r="F16" s="27"/>
      <c r="G16" s="27"/>
      <c r="H16" s="42">
        <v>2.4500000000000002</v>
      </c>
    </row>
    <row r="17" spans="1:8">
      <c r="A17" s="21">
        <v>246</v>
      </c>
      <c r="B17" s="26" t="s">
        <v>33</v>
      </c>
      <c r="C17" s="28">
        <v>180</v>
      </c>
      <c r="D17" s="27">
        <v>2.4</v>
      </c>
      <c r="E17" s="27">
        <v>5.04</v>
      </c>
      <c r="F17" s="27">
        <v>24</v>
      </c>
      <c r="G17" s="27">
        <f>(F17*4)+(E17*9)+(D17*4)</f>
        <v>150.96</v>
      </c>
      <c r="H17" s="42">
        <v>6.8</v>
      </c>
    </row>
    <row r="18" spans="1:8">
      <c r="A18" s="21">
        <v>702</v>
      </c>
      <c r="B18" s="26" t="s">
        <v>34</v>
      </c>
      <c r="C18" s="28">
        <v>200</v>
      </c>
      <c r="D18" s="27">
        <v>0</v>
      </c>
      <c r="E18" s="27">
        <v>0.5</v>
      </c>
      <c r="F18" s="27">
        <v>24.5</v>
      </c>
      <c r="G18" s="27">
        <f>(F18*4)+(E18*9)+(D18*4)</f>
        <v>102.5</v>
      </c>
      <c r="H18" s="42">
        <v>8.2799999999999994</v>
      </c>
    </row>
    <row r="19" spans="1:8">
      <c r="A19" s="21"/>
      <c r="B19" s="23" t="s">
        <v>5</v>
      </c>
      <c r="C19" s="28">
        <v>31</v>
      </c>
      <c r="D19" s="27">
        <v>2.2999999999999998</v>
      </c>
      <c r="E19" s="27">
        <v>0.2</v>
      </c>
      <c r="F19" s="27">
        <v>15</v>
      </c>
      <c r="G19" s="27">
        <f>(F19*4)+(E19*9)+(D19*4)</f>
        <v>71</v>
      </c>
      <c r="H19" s="42">
        <v>2.38</v>
      </c>
    </row>
    <row r="20" spans="1:8">
      <c r="A20" s="21"/>
      <c r="B20" s="23" t="s">
        <v>6</v>
      </c>
      <c r="C20" s="28">
        <v>25</v>
      </c>
      <c r="D20" s="27">
        <v>1.6</v>
      </c>
      <c r="E20" s="27">
        <v>1</v>
      </c>
      <c r="F20" s="27">
        <v>9.6</v>
      </c>
      <c r="G20" s="27">
        <v>54</v>
      </c>
      <c r="H20" s="42">
        <v>2.1</v>
      </c>
    </row>
    <row r="21" spans="1:8">
      <c r="A21" s="21"/>
      <c r="B21" s="23"/>
      <c r="C21" s="30"/>
      <c r="D21" s="68"/>
      <c r="E21" s="68"/>
      <c r="F21" s="68"/>
      <c r="G21" s="68"/>
      <c r="H21" s="44">
        <f>SUM(H13:H20)</f>
        <v>105.10999999999999</v>
      </c>
    </row>
    <row r="22" spans="1:8">
      <c r="A22" s="15"/>
      <c r="B22" s="64"/>
      <c r="C22" s="32"/>
      <c r="D22" s="69"/>
      <c r="E22" s="69"/>
      <c r="F22" s="69"/>
      <c r="G22" s="69"/>
      <c r="H22" s="33"/>
    </row>
    <row r="23" spans="1:8" ht="16.5" thickBot="1">
      <c r="A23" s="20"/>
      <c r="B23" s="70"/>
      <c r="C23" s="70"/>
      <c r="D23" s="71"/>
      <c r="E23" s="71"/>
      <c r="F23" s="71"/>
      <c r="G23" s="72" t="s">
        <v>7</v>
      </c>
      <c r="H23" s="73">
        <f>H11+H21</f>
        <v>148.76999999999998</v>
      </c>
    </row>
    <row r="24" spans="1:8">
      <c r="B24" s="78" t="s">
        <v>14</v>
      </c>
      <c r="C24" s="78"/>
      <c r="D24" s="78"/>
      <c r="E24" s="78"/>
      <c r="F24" s="78"/>
      <c r="G24" s="78"/>
      <c r="H24" s="78"/>
    </row>
    <row r="25" spans="1:8">
      <c r="B25" s="79" t="s">
        <v>19</v>
      </c>
      <c r="C25" s="79"/>
      <c r="D25" s="79"/>
      <c r="E25" s="79"/>
      <c r="F25" s="79"/>
      <c r="G25" s="79"/>
      <c r="H25" s="79"/>
    </row>
  </sheetData>
  <mergeCells count="7">
    <mergeCell ref="B24:H24"/>
    <mergeCell ref="B25:H25"/>
    <mergeCell ref="A12:H12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2023-09-04T02:29:36Z</cp:lastPrinted>
  <dcterms:created xsi:type="dcterms:W3CDTF">1996-10-08T23:32:33Z</dcterms:created>
  <dcterms:modified xsi:type="dcterms:W3CDTF">2023-10-20T05:01:22Z</dcterms:modified>
</cp:coreProperties>
</file>