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2" sheetId="6" r:id="rId1"/>
    <sheet name="22 овз" sheetId="7" r:id="rId2"/>
  </sheets>
  <calcPr calcId="124519" refMode="R1C1"/>
</workbook>
</file>

<file path=xl/calcChain.xml><?xml version="1.0" encoding="utf-8"?>
<calcChain xmlns="http://schemas.openxmlformats.org/spreadsheetml/2006/main">
  <c r="O19" i="7"/>
  <c r="P22"/>
  <c r="O20"/>
  <c r="O17"/>
  <c r="O16"/>
  <c r="O15"/>
  <c r="P13"/>
  <c r="N13"/>
  <c r="M13"/>
  <c r="L13"/>
  <c r="K13"/>
  <c r="O11"/>
  <c r="O10"/>
  <c r="O9"/>
  <c r="O8"/>
  <c r="O7"/>
  <c r="G8"/>
  <c r="G7"/>
  <c r="G9"/>
  <c r="C13"/>
  <c r="D13"/>
  <c r="E13"/>
  <c r="F13"/>
  <c r="H13"/>
  <c r="O20" i="6"/>
  <c r="P26"/>
  <c r="O26"/>
  <c r="N26"/>
  <c r="M26"/>
  <c r="L26"/>
  <c r="K26"/>
  <c r="P16"/>
  <c r="O16"/>
  <c r="N16"/>
  <c r="M16"/>
  <c r="L16"/>
  <c r="K16"/>
  <c r="D26"/>
  <c r="E26"/>
  <c r="F26"/>
  <c r="C26"/>
  <c r="D16"/>
  <c r="E16"/>
  <c r="F16"/>
  <c r="G16"/>
  <c r="C16"/>
  <c r="O11"/>
  <c r="O9"/>
  <c r="G11"/>
  <c r="H16"/>
  <c r="G20" i="7"/>
  <c r="G19"/>
  <c r="G17"/>
  <c r="G16"/>
  <c r="G15"/>
  <c r="G11"/>
  <c r="G10"/>
  <c r="O21" i="6"/>
  <c r="O18"/>
  <c r="O10"/>
  <c r="O8"/>
  <c r="O7"/>
  <c r="G23"/>
  <c r="G26"/>
  <c r="G22"/>
  <c r="G20"/>
  <c r="G19"/>
  <c r="G18"/>
  <c r="G10"/>
  <c r="G8"/>
  <c r="G7"/>
  <c r="H22" i="7"/>
  <c r="H24"/>
  <c r="H26" i="6"/>
  <c r="G13" i="7"/>
  <c r="O13"/>
  <c r="P24"/>
</calcChain>
</file>

<file path=xl/sharedStrings.xml><?xml version="1.0" encoding="utf-8"?>
<sst xmlns="http://schemas.openxmlformats.org/spreadsheetml/2006/main" count="111" uniqueCount="39">
  <si>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</si>
  <si>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</si>
  <si>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</si>
  <si>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</si>
  <si>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</si>
  <si>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</si>
  <si>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</si>
  <si>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</si>
  <si>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</si>
  <si>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</si>
  <si>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</si>
  <si>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</si>
  <si>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</si>
  <si>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</si>
  <si>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</si>
  <si>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</si>
  <si>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</si>
  <si>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</si>
  <si>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</si>
  <si>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</si>
  <si>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</si>
  <si>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</si>
  <si>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</si>
  <si>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</si>
  <si>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</si>
  <si>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</si>
  <si>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</si>
  <si>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</si>
  <si>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</si>
  <si>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</si>
  <si>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</si>
  <si>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</si>
  <si>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</si>
  <si>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Яблоко</t>
  </si>
  <si>
    <t>Меню на 22 декабря 2023г.</t>
  </si>
  <si>
    <t>Завтрак (ОВЗ) 1-4 классы</t>
  </si>
  <si>
    <t>Завтрак (ОВЗ) 5-11 классы</t>
  </si>
  <si>
    <t>Чай с сахаром</t>
  </si>
  <si>
    <t>Ковылинская СОШ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</si>
</sst>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J2" sqref="J2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1"/>
      <c r="L1" s="71"/>
      <c r="M1" s="71"/>
      <c r="N1" s="71"/>
      <c r="O1" s="71"/>
      <c r="P1" s="71"/>
    </row>
    <row r="2" spans="1:16">
      <c r="K2" s="71" t="s">
        <v>10</v>
      </c>
      <c r="L2" s="71"/>
      <c r="M2" s="71"/>
      <c r="N2" s="71"/>
      <c r="O2" s="71"/>
      <c r="P2" s="71"/>
    </row>
    <row r="3" spans="1:16">
      <c r="K3" s="73" t="s">
        <v>2</v>
      </c>
      <c r="L3" s="73"/>
      <c r="M3" s="73"/>
      <c r="N3" s="73"/>
      <c r="O3" s="73"/>
      <c r="P3" s="73"/>
    </row>
    <row r="4" spans="1:16" ht="16.5" thickBot="1">
      <c r="C4" s="72" t="s">
        <v>34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>
      <c r="A5" s="17" t="s">
        <v>15</v>
      </c>
      <c r="B5" s="39" t="s">
        <v>0</v>
      </c>
      <c r="C5" s="39" t="s">
        <v>8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9</v>
      </c>
      <c r="I5" s="17" t="s">
        <v>15</v>
      </c>
      <c r="J5" s="39" t="s">
        <v>0</v>
      </c>
      <c r="K5" s="39" t="s">
        <v>8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9</v>
      </c>
    </row>
    <row r="6" spans="1:16">
      <c r="A6" s="76" t="s">
        <v>21</v>
      </c>
      <c r="B6" s="77"/>
      <c r="C6" s="77"/>
      <c r="D6" s="77"/>
      <c r="E6" s="77"/>
      <c r="F6" s="77"/>
      <c r="G6" s="77"/>
      <c r="H6" s="78"/>
      <c r="I6" s="76" t="s">
        <v>17</v>
      </c>
      <c r="J6" s="77"/>
      <c r="K6" s="77"/>
      <c r="L6" s="77"/>
      <c r="M6" s="77"/>
      <c r="N6" s="77"/>
      <c r="O6" s="77"/>
      <c r="P6" s="79"/>
    </row>
    <row r="7" spans="1:16">
      <c r="A7" s="19" t="s">
        <v>23</v>
      </c>
      <c r="B7" s="22" t="s">
        <v>24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7">
        <v>11.85</v>
      </c>
      <c r="I7" s="19" t="s">
        <v>23</v>
      </c>
      <c r="J7" s="22" t="s">
        <v>24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19.75</v>
      </c>
    </row>
    <row r="8" spans="1:16">
      <c r="A8" s="19">
        <v>499</v>
      </c>
      <c r="B8" s="22" t="s">
        <v>25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7">
        <v>45.61</v>
      </c>
      <c r="I8" s="19">
        <v>499</v>
      </c>
      <c r="J8" s="22" t="s">
        <v>25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45.61</v>
      </c>
    </row>
    <row r="9" spans="1:16">
      <c r="A9" s="19">
        <v>520</v>
      </c>
      <c r="B9" s="21" t="s">
        <v>26</v>
      </c>
      <c r="C9" s="24">
        <v>150</v>
      </c>
      <c r="D9" s="65">
        <v>2.97</v>
      </c>
      <c r="E9" s="65">
        <v>5.3</v>
      </c>
      <c r="F9" s="65">
        <v>26.1</v>
      </c>
      <c r="G9" s="65">
        <v>164</v>
      </c>
      <c r="H9" s="58">
        <v>22.79</v>
      </c>
      <c r="I9" s="19">
        <v>520</v>
      </c>
      <c r="J9" s="21" t="s">
        <v>26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7">
        <v>27.32</v>
      </c>
    </row>
    <row r="10" spans="1:16">
      <c r="A10" s="19">
        <v>705</v>
      </c>
      <c r="B10" s="22" t="s">
        <v>27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7">
        <v>12.29</v>
      </c>
      <c r="I10" s="19">
        <v>705</v>
      </c>
      <c r="J10" s="22" t="s">
        <v>27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12.29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9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 t="s">
        <v>33</v>
      </c>
      <c r="C13" s="24">
        <v>165</v>
      </c>
      <c r="D13" s="33">
        <v>0.6</v>
      </c>
      <c r="E13" s="33">
        <v>0.6</v>
      </c>
      <c r="F13" s="33">
        <v>15.7</v>
      </c>
      <c r="G13" s="33">
        <v>77.599999999999994</v>
      </c>
      <c r="H13" s="34">
        <v>44.8</v>
      </c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60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60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H16" si="0">SUM(C7:C15)</f>
        <v>731</v>
      </c>
      <c r="D16" s="31">
        <f t="shared" si="0"/>
        <v>24.76</v>
      </c>
      <c r="E16" s="31">
        <f t="shared" si="0"/>
        <v>24.540000000000003</v>
      </c>
      <c r="F16" s="31">
        <f t="shared" si="0"/>
        <v>108.04</v>
      </c>
      <c r="G16" s="31">
        <f t="shared" si="0"/>
        <v>759.28000000000009</v>
      </c>
      <c r="H16" s="61">
        <f t="shared" si="0"/>
        <v>141.82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2">
        <f t="shared" si="1"/>
        <v>109.44999999999999</v>
      </c>
    </row>
    <row r="17" spans="1:16" ht="16.5" thickBot="1">
      <c r="A17" s="83" t="s">
        <v>22</v>
      </c>
      <c r="B17" s="84"/>
      <c r="C17" s="84"/>
      <c r="D17" s="84"/>
      <c r="E17" s="84"/>
      <c r="F17" s="84"/>
      <c r="G17" s="84"/>
      <c r="H17" s="85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14" t="s">
        <v>23</v>
      </c>
      <c r="B18" s="43" t="s">
        <v>24</v>
      </c>
      <c r="C18" s="46">
        <v>60</v>
      </c>
      <c r="D18" s="66">
        <v>0.79</v>
      </c>
      <c r="E18" s="66">
        <v>6.04</v>
      </c>
      <c r="F18" s="66">
        <v>2.84</v>
      </c>
      <c r="G18" s="66">
        <f>(F18*4)+(E18*9)+(D18*4)</f>
        <v>68.88</v>
      </c>
      <c r="H18" s="56">
        <v>11.85</v>
      </c>
      <c r="I18" s="19">
        <v>499</v>
      </c>
      <c r="J18" s="22" t="s">
        <v>25</v>
      </c>
      <c r="K18" s="24">
        <v>100</v>
      </c>
      <c r="L18" s="23">
        <v>16</v>
      </c>
      <c r="M18" s="23">
        <v>10.9</v>
      </c>
      <c r="N18" s="23">
        <v>18.8</v>
      </c>
      <c r="O18" s="23">
        <f>(N18*4)+(M18*9)+(L18*4)</f>
        <v>237.3</v>
      </c>
      <c r="P18" s="53">
        <v>45.61</v>
      </c>
    </row>
    <row r="19" spans="1:16">
      <c r="A19" s="19">
        <v>142</v>
      </c>
      <c r="B19" s="21" t="s">
        <v>28</v>
      </c>
      <c r="C19" s="24">
        <v>212.5</v>
      </c>
      <c r="D19" s="33">
        <v>4.8</v>
      </c>
      <c r="E19" s="33">
        <v>6.38</v>
      </c>
      <c r="F19" s="33">
        <v>10.4</v>
      </c>
      <c r="G19" s="33">
        <f>(F19*4)+(E19*9)+(D19*4)</f>
        <v>118.22000000000001</v>
      </c>
      <c r="H19" s="53">
        <v>17.12</v>
      </c>
      <c r="I19" s="19">
        <v>520</v>
      </c>
      <c r="J19" s="21" t="s">
        <v>26</v>
      </c>
      <c r="K19" s="24">
        <v>150</v>
      </c>
      <c r="L19" s="54">
        <v>2.97</v>
      </c>
      <c r="M19" s="54">
        <v>5.3</v>
      </c>
      <c r="N19" s="54">
        <v>26.1</v>
      </c>
      <c r="O19" s="54">
        <v>164</v>
      </c>
      <c r="P19" s="55">
        <v>22.79</v>
      </c>
    </row>
    <row r="20" spans="1:16">
      <c r="A20" s="19">
        <v>499</v>
      </c>
      <c r="B20" s="22" t="s">
        <v>25</v>
      </c>
      <c r="C20" s="24">
        <v>100</v>
      </c>
      <c r="D20" s="33">
        <v>16</v>
      </c>
      <c r="E20" s="33">
        <v>10.9</v>
      </c>
      <c r="F20" s="33">
        <v>18.8</v>
      </c>
      <c r="G20" s="33">
        <f>(F20*4)+(E20*9)+(D20*4)</f>
        <v>237.3</v>
      </c>
      <c r="H20" s="53">
        <v>45.61</v>
      </c>
      <c r="I20" s="19">
        <v>705</v>
      </c>
      <c r="J20" s="22" t="s">
        <v>27</v>
      </c>
      <c r="K20" s="24">
        <v>200</v>
      </c>
      <c r="L20" s="33">
        <v>0.5</v>
      </c>
      <c r="M20" s="33">
        <v>0.5</v>
      </c>
      <c r="N20" s="33">
        <v>20</v>
      </c>
      <c r="O20" s="33">
        <f>(N20*4)+(M20*9)+(L20*4)</f>
        <v>86.5</v>
      </c>
      <c r="P20" s="34">
        <v>12.29</v>
      </c>
    </row>
    <row r="21" spans="1:16">
      <c r="A21" s="19">
        <v>520</v>
      </c>
      <c r="B21" s="21" t="s">
        <v>26</v>
      </c>
      <c r="C21" s="24">
        <v>150</v>
      </c>
      <c r="D21" s="65">
        <v>2.97</v>
      </c>
      <c r="E21" s="65">
        <v>5.3</v>
      </c>
      <c r="F21" s="65">
        <v>26.1</v>
      </c>
      <c r="G21" s="65">
        <v>164</v>
      </c>
      <c r="H21" s="55">
        <v>22.79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4">
        <v>2.38</v>
      </c>
    </row>
    <row r="22" spans="1:16">
      <c r="A22" s="19">
        <v>705</v>
      </c>
      <c r="B22" s="22" t="s">
        <v>27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3">
        <v>12.29</v>
      </c>
      <c r="I22" s="19"/>
      <c r="J22" s="21"/>
      <c r="K22" s="24"/>
      <c r="L22" s="23"/>
      <c r="M22" s="23"/>
      <c r="N22" s="23"/>
      <c r="O22" s="23"/>
      <c r="P22" s="34"/>
    </row>
    <row r="23" spans="1:16">
      <c r="A23" s="19"/>
      <c r="B23" s="21" t="s">
        <v>5</v>
      </c>
      <c r="C23" s="24">
        <v>48</v>
      </c>
      <c r="D23" s="33">
        <v>3.5</v>
      </c>
      <c r="E23" s="33">
        <v>0.3</v>
      </c>
      <c r="F23" s="33">
        <v>23</v>
      </c>
      <c r="G23" s="33">
        <f>(F23*4)+(E23*9)+(D23*4)</f>
        <v>108.7</v>
      </c>
      <c r="H23" s="34">
        <v>3.72</v>
      </c>
      <c r="I23" s="35"/>
      <c r="J23" s="21"/>
      <c r="K23" s="24"/>
      <c r="L23" s="33"/>
      <c r="M23" s="33"/>
      <c r="N23" s="33"/>
      <c r="O23" s="33"/>
      <c r="P23" s="34"/>
    </row>
    <row r="24" spans="1:16">
      <c r="A24" s="19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9">
        <v>2.1</v>
      </c>
      <c r="I24" s="35"/>
      <c r="J24" s="22"/>
      <c r="K24" s="26"/>
      <c r="L24" s="25"/>
      <c r="M24" s="25"/>
      <c r="N24" s="25"/>
      <c r="O24" s="27"/>
      <c r="P24" s="63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 t="shared" ref="C26:H26" si="2">SUM(C18:C25)</f>
        <v>795.5</v>
      </c>
      <c r="D26" s="31">
        <f t="shared" si="2"/>
        <v>30.16</v>
      </c>
      <c r="E26" s="31">
        <f t="shared" si="2"/>
        <v>30.42</v>
      </c>
      <c r="F26" s="31">
        <f t="shared" si="2"/>
        <v>110.74</v>
      </c>
      <c r="G26" s="31">
        <f t="shared" si="2"/>
        <v>837.60000000000014</v>
      </c>
      <c r="H26" s="32">
        <f t="shared" si="2"/>
        <v>115.47999999999999</v>
      </c>
      <c r="I26" s="20"/>
      <c r="J26" s="30" t="s">
        <v>7</v>
      </c>
      <c r="K26" s="31">
        <f t="shared" ref="K26:P26" si="3">SUM(K18:K25)</f>
        <v>481</v>
      </c>
      <c r="L26" s="31">
        <f t="shared" si="3"/>
        <v>21.77</v>
      </c>
      <c r="M26" s="31">
        <f t="shared" si="3"/>
        <v>16.899999999999999</v>
      </c>
      <c r="N26" s="31">
        <f t="shared" si="3"/>
        <v>79.900000000000006</v>
      </c>
      <c r="O26" s="31">
        <f t="shared" si="3"/>
        <v>558.79999999999995</v>
      </c>
      <c r="P26" s="32">
        <f t="shared" si="3"/>
        <v>83.07</v>
      </c>
    </row>
    <row r="27" spans="1:16">
      <c r="B27" s="74" t="s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6" style="7" bestFit="1" customWidth="1"/>
    <col min="8" max="8" width="10.28515625" style="2" customWidth="1"/>
    <col min="10" max="10" width="38.5703125" customWidth="1"/>
    <col min="12" max="13" width="2.5703125" bestFit="1" customWidth="1"/>
    <col min="14" max="14" width="3.5703125" bestFit="1" customWidth="1"/>
    <col min="15" max="15" width="6" bestFit="1" customWidth="1"/>
  </cols>
  <sheetData>
    <row r="1" spans="1:16" ht="12.75">
      <c r="B1"/>
      <c r="C1" s="73" t="s">
        <v>16</v>
      </c>
      <c r="D1" s="73"/>
      <c r="E1" s="73"/>
      <c r="F1" s="73"/>
      <c r="G1"/>
      <c r="H1"/>
    </row>
    <row r="2" spans="1:16" ht="12.75">
      <c r="B2"/>
      <c r="C2" s="73"/>
      <c r="D2" s="73"/>
      <c r="E2" s="73"/>
      <c r="F2" s="73"/>
      <c r="G2"/>
      <c r="H2"/>
    </row>
    <row r="3" spans="1:16">
      <c r="B3"/>
      <c r="C3" s="73" t="s">
        <v>38</v>
      </c>
      <c r="D3" s="73"/>
      <c r="E3" s="73"/>
      <c r="F3" s="73"/>
      <c r="G3"/>
      <c r="H3"/>
    </row>
    <row r="4" spans="1:16" ht="16.5" thickBot="1">
      <c r="B4" s="92" t="s">
        <v>34</v>
      </c>
      <c r="C4" s="92"/>
      <c r="D4" s="92"/>
      <c r="E4" s="92"/>
      <c r="F4" s="92"/>
      <c r="G4" s="92"/>
      <c r="H4" s="92"/>
    </row>
    <row r="5" spans="1:16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  <c r="I5" s="17" t="s">
        <v>15</v>
      </c>
      <c r="J5" s="10" t="s">
        <v>0</v>
      </c>
      <c r="K5" s="8" t="s">
        <v>8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9</v>
      </c>
    </row>
    <row r="6" spans="1:16" ht="19.5" customHeight="1">
      <c r="A6" s="86" t="s">
        <v>35</v>
      </c>
      <c r="B6" s="87"/>
      <c r="C6" s="87"/>
      <c r="D6" s="87"/>
      <c r="E6" s="87"/>
      <c r="F6" s="87"/>
      <c r="G6" s="87"/>
      <c r="H6" s="88"/>
      <c r="I6" s="86" t="s">
        <v>36</v>
      </c>
      <c r="J6" s="87"/>
      <c r="K6" s="87"/>
      <c r="L6" s="87"/>
      <c r="M6" s="87"/>
      <c r="N6" s="87"/>
      <c r="O6" s="87"/>
      <c r="P6" s="88"/>
    </row>
    <row r="7" spans="1:16">
      <c r="A7" s="19">
        <v>101</v>
      </c>
      <c r="B7" s="21" t="s">
        <v>29</v>
      </c>
      <c r="C7" s="62">
        <v>60</v>
      </c>
      <c r="D7" s="68">
        <v>1.32</v>
      </c>
      <c r="E7" s="68">
        <v>0</v>
      </c>
      <c r="F7" s="68">
        <v>5.04</v>
      </c>
      <c r="G7" s="33">
        <f>(F7*4)+(E7*9)+(D7*4)</f>
        <v>25.44</v>
      </c>
      <c r="H7" s="64">
        <v>21.47</v>
      </c>
      <c r="I7" s="19">
        <v>101</v>
      </c>
      <c r="J7" s="21" t="s">
        <v>29</v>
      </c>
      <c r="K7" s="62">
        <v>20</v>
      </c>
      <c r="L7" s="68">
        <v>0.4</v>
      </c>
      <c r="M7" s="68">
        <v>0</v>
      </c>
      <c r="N7" s="68">
        <v>1.68</v>
      </c>
      <c r="O7" s="33">
        <f>(N7*4)+(M7*9)+(L7*4)</f>
        <v>8.32</v>
      </c>
      <c r="P7" s="64">
        <v>7.25</v>
      </c>
    </row>
    <row r="8" spans="1:16">
      <c r="A8" s="19">
        <v>390</v>
      </c>
      <c r="B8" s="21" t="s">
        <v>30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24">
        <v>47.32</v>
      </c>
      <c r="I8" s="19">
        <v>390</v>
      </c>
      <c r="J8" s="21" t="s">
        <v>30</v>
      </c>
      <c r="K8" s="24">
        <v>75</v>
      </c>
      <c r="L8" s="23">
        <v>9</v>
      </c>
      <c r="M8" s="23">
        <v>6</v>
      </c>
      <c r="N8" s="23">
        <v>18.75</v>
      </c>
      <c r="O8" s="23">
        <f>(N8*4)+(M8*9)+(L8*4)</f>
        <v>165</v>
      </c>
      <c r="P8" s="24">
        <v>35.58</v>
      </c>
    </row>
    <row r="9" spans="1:16">
      <c r="A9" s="19">
        <v>512</v>
      </c>
      <c r="B9" s="21" t="s">
        <v>31</v>
      </c>
      <c r="C9" s="24">
        <v>150</v>
      </c>
      <c r="D9" s="69">
        <v>4.01</v>
      </c>
      <c r="E9" s="69">
        <v>4</v>
      </c>
      <c r="F9" s="69">
        <v>40</v>
      </c>
      <c r="G9" s="33">
        <f>(F9*4)+(E9*9)+(D9*4)</f>
        <v>212.04</v>
      </c>
      <c r="H9" s="70">
        <v>13.5</v>
      </c>
      <c r="I9" s="19">
        <v>512</v>
      </c>
      <c r="J9" s="21" t="s">
        <v>31</v>
      </c>
      <c r="K9" s="24">
        <v>150</v>
      </c>
      <c r="L9" s="69">
        <v>4.01</v>
      </c>
      <c r="M9" s="69">
        <v>4</v>
      </c>
      <c r="N9" s="69">
        <v>40</v>
      </c>
      <c r="O9" s="33">
        <f>(N9*4)+(M9*9)+(L9*4)</f>
        <v>212.04</v>
      </c>
      <c r="P9" s="70">
        <v>13.5</v>
      </c>
    </row>
    <row r="10" spans="1:16">
      <c r="A10" s="19">
        <v>629</v>
      </c>
      <c r="B10" s="21" t="s">
        <v>32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5.84</v>
      </c>
      <c r="I10" s="19">
        <v>629</v>
      </c>
      <c r="J10" s="21" t="s">
        <v>32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4">
        <v>5.84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 ht="16.5" thickBot="1">
      <c r="A13" s="15"/>
      <c r="B13" s="49"/>
      <c r="C13" s="31">
        <f t="shared" ref="C13:H13" si="0">SUM(C7:C12)</f>
        <v>566</v>
      </c>
      <c r="D13" s="31">
        <f t="shared" si="0"/>
        <v>21.330000000000002</v>
      </c>
      <c r="E13" s="31">
        <f t="shared" si="0"/>
        <v>13.299999999999999</v>
      </c>
      <c r="F13" s="31">
        <f t="shared" si="0"/>
        <v>109.63999999999999</v>
      </c>
      <c r="G13" s="31">
        <f t="shared" si="0"/>
        <v>643.78</v>
      </c>
      <c r="H13" s="32">
        <f t="shared" si="0"/>
        <v>92.609999999999985</v>
      </c>
      <c r="I13" s="15"/>
      <c r="J13" s="49"/>
      <c r="K13" s="31">
        <f t="shared" ref="K13:P13" si="1">SUM(K7:K12)</f>
        <v>501</v>
      </c>
      <c r="L13" s="31">
        <f t="shared" si="1"/>
        <v>17.41</v>
      </c>
      <c r="M13" s="31">
        <f t="shared" si="1"/>
        <v>11.299999999999999</v>
      </c>
      <c r="N13" s="31">
        <f t="shared" si="1"/>
        <v>100.03</v>
      </c>
      <c r="O13" s="31">
        <f t="shared" si="1"/>
        <v>571.66000000000008</v>
      </c>
      <c r="P13" s="32">
        <f t="shared" si="1"/>
        <v>66.649999999999991</v>
      </c>
    </row>
    <row r="14" spans="1:16" ht="18.75" customHeight="1" thickBot="1">
      <c r="A14" s="89" t="s">
        <v>20</v>
      </c>
      <c r="B14" s="90"/>
      <c r="C14" s="90"/>
      <c r="D14" s="90"/>
      <c r="E14" s="90"/>
      <c r="F14" s="90"/>
      <c r="G14" s="90"/>
      <c r="H14" s="91"/>
      <c r="I14" s="89" t="s">
        <v>20</v>
      </c>
      <c r="J14" s="90"/>
      <c r="K14" s="90"/>
      <c r="L14" s="90"/>
      <c r="M14" s="90"/>
      <c r="N14" s="90"/>
      <c r="O14" s="90"/>
      <c r="P14" s="91"/>
    </row>
    <row r="15" spans="1:16">
      <c r="A15" s="14" t="s">
        <v>23</v>
      </c>
      <c r="B15" s="43" t="s">
        <v>24</v>
      </c>
      <c r="C15" s="46">
        <v>100</v>
      </c>
      <c r="D15" s="66">
        <v>1.3</v>
      </c>
      <c r="E15" s="66">
        <v>10.07</v>
      </c>
      <c r="F15" s="66">
        <v>4.7300000000000004</v>
      </c>
      <c r="G15" s="66">
        <f t="shared" ref="G15:G20" si="2">(F15*4)+(E15*9)+(D15*4)</f>
        <v>114.75</v>
      </c>
      <c r="H15" s="44">
        <v>19.75</v>
      </c>
      <c r="I15" s="14" t="s">
        <v>23</v>
      </c>
      <c r="J15" s="43" t="s">
        <v>24</v>
      </c>
      <c r="K15" s="46">
        <v>100</v>
      </c>
      <c r="L15" s="66">
        <v>1.3</v>
      </c>
      <c r="M15" s="66">
        <v>10.07</v>
      </c>
      <c r="N15" s="66">
        <v>4.7300000000000004</v>
      </c>
      <c r="O15" s="66">
        <f t="shared" ref="O15:O17" si="3">(N15*4)+(M15*9)+(L15*4)</f>
        <v>114.75</v>
      </c>
      <c r="P15" s="44">
        <v>19.75</v>
      </c>
    </row>
    <row r="16" spans="1:16">
      <c r="A16" s="19">
        <v>142</v>
      </c>
      <c r="B16" s="21" t="s">
        <v>28</v>
      </c>
      <c r="C16" s="24">
        <v>212.5</v>
      </c>
      <c r="D16" s="33">
        <v>8</v>
      </c>
      <c r="E16" s="33">
        <v>9</v>
      </c>
      <c r="F16" s="33">
        <v>15</v>
      </c>
      <c r="G16" s="33">
        <f t="shared" si="2"/>
        <v>173</v>
      </c>
      <c r="H16" s="34">
        <v>17.12</v>
      </c>
      <c r="I16" s="19">
        <v>142</v>
      </c>
      <c r="J16" s="21" t="s">
        <v>28</v>
      </c>
      <c r="K16" s="24">
        <v>212.5</v>
      </c>
      <c r="L16" s="33">
        <v>8</v>
      </c>
      <c r="M16" s="33">
        <v>9</v>
      </c>
      <c r="N16" s="33">
        <v>15</v>
      </c>
      <c r="O16" s="33">
        <f t="shared" si="3"/>
        <v>173</v>
      </c>
      <c r="P16" s="34">
        <v>17.12</v>
      </c>
    </row>
    <row r="17" spans="1:16">
      <c r="A17" s="19">
        <v>499</v>
      </c>
      <c r="B17" s="22" t="s">
        <v>25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2"/>
        <v>237.3</v>
      </c>
      <c r="H17" s="34">
        <v>45.61</v>
      </c>
      <c r="I17" s="19">
        <v>499</v>
      </c>
      <c r="J17" s="22" t="s">
        <v>25</v>
      </c>
      <c r="K17" s="24">
        <v>100</v>
      </c>
      <c r="L17" s="33">
        <v>16</v>
      </c>
      <c r="M17" s="33">
        <v>10.9</v>
      </c>
      <c r="N17" s="33">
        <v>18.8</v>
      </c>
      <c r="O17" s="33">
        <f t="shared" si="3"/>
        <v>237.3</v>
      </c>
      <c r="P17" s="34">
        <v>45.61</v>
      </c>
    </row>
    <row r="18" spans="1:16">
      <c r="A18" s="19">
        <v>520</v>
      </c>
      <c r="B18" s="21" t="s">
        <v>26</v>
      </c>
      <c r="C18" s="24">
        <v>150</v>
      </c>
      <c r="D18" s="65">
        <v>2.97</v>
      </c>
      <c r="E18" s="65">
        <v>5.3</v>
      </c>
      <c r="F18" s="65">
        <v>26.1</v>
      </c>
      <c r="G18" s="65">
        <v>164</v>
      </c>
      <c r="H18" s="55">
        <v>22.79</v>
      </c>
      <c r="I18" s="19">
        <v>520</v>
      </c>
      <c r="J18" s="21" t="s">
        <v>26</v>
      </c>
      <c r="K18" s="24">
        <v>150</v>
      </c>
      <c r="L18" s="65">
        <v>2.97</v>
      </c>
      <c r="M18" s="65">
        <v>5.3</v>
      </c>
      <c r="N18" s="65">
        <v>26.1</v>
      </c>
      <c r="O18" s="65">
        <v>164</v>
      </c>
      <c r="P18" s="55">
        <v>22.79</v>
      </c>
    </row>
    <row r="19" spans="1:16">
      <c r="A19" s="19">
        <v>705</v>
      </c>
      <c r="B19" s="22" t="s">
        <v>27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2"/>
        <v>86.5</v>
      </c>
      <c r="H19" s="34">
        <v>12.29</v>
      </c>
      <c r="I19" s="23">
        <v>685</v>
      </c>
      <c r="J19" s="21" t="s">
        <v>37</v>
      </c>
      <c r="K19" s="24">
        <v>200</v>
      </c>
      <c r="L19" s="23">
        <v>0</v>
      </c>
      <c r="M19" s="23">
        <v>0</v>
      </c>
      <c r="N19" s="23">
        <v>7</v>
      </c>
      <c r="O19" s="23">
        <f>(N19*4)+(M19*9)+(L19*4)</f>
        <v>28</v>
      </c>
      <c r="P19" s="24">
        <v>3.08</v>
      </c>
    </row>
    <row r="20" spans="1:16">
      <c r="A20" s="19"/>
      <c r="B20" s="21" t="s">
        <v>5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2"/>
        <v>71</v>
      </c>
      <c r="H20" s="34">
        <v>2.38</v>
      </c>
      <c r="I20" s="19"/>
      <c r="J20" s="21" t="s">
        <v>5</v>
      </c>
      <c r="K20" s="24">
        <v>31</v>
      </c>
      <c r="L20" s="33">
        <v>2.2999999999999998</v>
      </c>
      <c r="M20" s="33">
        <v>0.2</v>
      </c>
      <c r="N20" s="33">
        <v>15</v>
      </c>
      <c r="O20" s="33">
        <f>(N20*4)+(M20*9)+(L20*4)</f>
        <v>71</v>
      </c>
      <c r="P20" s="34">
        <v>2.38</v>
      </c>
    </row>
    <row r="21" spans="1:16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  <c r="I21" s="19"/>
      <c r="J21" s="21" t="s">
        <v>6</v>
      </c>
      <c r="K21" s="24">
        <v>25</v>
      </c>
      <c r="L21" s="33">
        <v>1.6</v>
      </c>
      <c r="M21" s="33">
        <v>1</v>
      </c>
      <c r="N21" s="33">
        <v>9.6</v>
      </c>
      <c r="O21" s="33">
        <v>54</v>
      </c>
      <c r="P21" s="34">
        <v>2.1</v>
      </c>
    </row>
    <row r="22" spans="1:16">
      <c r="A22" s="19"/>
      <c r="B22" s="21"/>
      <c r="C22" s="26"/>
      <c r="D22" s="47"/>
      <c r="E22" s="47"/>
      <c r="F22" s="47"/>
      <c r="G22" s="47"/>
      <c r="H22" s="36">
        <f>SUM(H15:H21)</f>
        <v>122.03999999999999</v>
      </c>
      <c r="I22" s="19"/>
      <c r="J22" s="21"/>
      <c r="K22" s="26"/>
      <c r="L22" s="47"/>
      <c r="M22" s="47"/>
      <c r="N22" s="47"/>
      <c r="O22" s="47"/>
      <c r="P22" s="36">
        <f>SUM(P15:P21)</f>
        <v>112.83</v>
      </c>
    </row>
    <row r="23" spans="1:16">
      <c r="A23" s="13"/>
      <c r="B23" s="45"/>
      <c r="C23" s="28"/>
      <c r="D23" s="48"/>
      <c r="E23" s="48"/>
      <c r="F23" s="48"/>
      <c r="G23" s="48"/>
      <c r="H23" s="29"/>
      <c r="I23" s="13"/>
      <c r="J23" s="45"/>
      <c r="K23" s="28"/>
      <c r="L23" s="48"/>
      <c r="M23" s="48"/>
      <c r="N23" s="48"/>
      <c r="O23" s="48"/>
      <c r="P23" s="29"/>
    </row>
    <row r="24" spans="1:16" ht="16.5" thickBot="1">
      <c r="A24" s="18"/>
      <c r="B24" s="49"/>
      <c r="C24" s="49"/>
      <c r="D24" s="50"/>
      <c r="E24" s="50"/>
      <c r="F24" s="50"/>
      <c r="G24" s="51" t="s">
        <v>7</v>
      </c>
      <c r="H24" s="52">
        <f>H13+H22</f>
        <v>214.64999999999998</v>
      </c>
      <c r="I24" s="18"/>
      <c r="J24" s="49"/>
      <c r="K24" s="49"/>
      <c r="L24" s="50"/>
      <c r="M24" s="50"/>
      <c r="N24" s="50"/>
      <c r="O24" s="51" t="s">
        <v>7</v>
      </c>
      <c r="P24" s="52">
        <f>P13+P22</f>
        <v>179.48</v>
      </c>
    </row>
    <row r="25" spans="1:16">
      <c r="B25" s="74" t="s">
        <v>14</v>
      </c>
      <c r="C25" s="74"/>
      <c r="D25" s="74"/>
      <c r="E25" s="74"/>
      <c r="F25" s="74"/>
      <c r="G25" s="74"/>
      <c r="H25" s="74"/>
    </row>
    <row r="26" spans="1:16">
      <c r="B26" s="75" t="s">
        <v>19</v>
      </c>
      <c r="C26" s="75"/>
      <c r="D26" s="75"/>
      <c r="E26" s="75"/>
      <c r="F26" s="75"/>
      <c r="G26" s="75"/>
      <c r="H26" s="75"/>
    </row>
  </sheetData>
  <mergeCells count="9">
    <mergeCell ref="I6:P6"/>
    <mergeCell ref="I14:P14"/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2023-12-15T03:21:17Z</dcterms:modified>
</cp:coreProperties>
</file>