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8" sheetId="6" r:id="rId1"/>
    <sheet name="18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7"/>
  <c r="G16"/>
  <c r="G22"/>
  <c r="G15"/>
  <c r="C13"/>
  <c r="D13"/>
  <c r="E13"/>
  <c r="F13"/>
  <c r="H13"/>
  <c r="G13"/>
  <c r="G9"/>
  <c r="G7"/>
  <c r="O22" i="6"/>
  <c r="O21"/>
  <c r="O20"/>
  <c r="O18"/>
  <c r="O26"/>
  <c r="G20"/>
  <c r="G23"/>
  <c r="G22"/>
  <c r="G19"/>
  <c r="G18"/>
  <c r="C22" i="7"/>
  <c r="D22"/>
  <c r="E22"/>
  <c r="F22"/>
  <c r="C24"/>
  <c r="E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7"/>
  <c r="G11"/>
  <c r="G12"/>
  <c r="O11"/>
  <c r="O10"/>
  <c r="O9"/>
  <c r="O7"/>
  <c r="G10"/>
  <c r="H16"/>
  <c r="H22" i="7"/>
  <c r="H26" i="6"/>
  <c r="H24" i="7"/>
  <c r="F24"/>
  <c r="D24"/>
  <c r="G24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<sst xmlns="http://schemas.openxmlformats.org/spreadsheetml/2006/main" count="84" uniqueCount="39">
  <si>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</si>
  <si>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</si>
  <si>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</si>
  <si>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</si>
  <si>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</si>
  <si>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</si>
  <si>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</si>
  <si>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</si>
  <si>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</si>
  <si>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</si>
  <si>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</si>
  <si>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</si>
  <si>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</si>
  <si>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</si>
  <si>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</si>
  <si>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</si>
  <si>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</si>
  <si>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</si>
  <si>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</si>
  <si>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</si>
  <si>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</si>
  <si>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</si>
  <si>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</si>
  <si>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</si>
  <si>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</si>
  <si>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</si>
  <si>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</si>
  <si>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</si>
  <si>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</si>
  <si>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</si>
  <si>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</si>
  <si>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</si>
  <si>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</si>
  <si>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</si>
  <si>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Меню на 18 января 2024г.</t>
  </si>
  <si>
    <t>Щи</t>
  </si>
  <si>
    <t>Котлета рыбная со сл. маслом</t>
  </si>
  <si>
    <t>Завтрак (ОВЗ)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</si>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</sst>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23" xfId="0" applyFont="1" applyFill="1" applyBorder="1" applyAlignment="1">
      <alignment horizontal="center"/>
    </xf>
    <xf numFmtId="0" fontId="2" fillId="3" borderId="23" xfId="0" applyFont="1" applyFill="1" applyBorder="1" applyAlignment="1"/>
    <xf numFmtId="0" fontId="1" fillId="3" borderId="2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6"/>
      <c r="L1" s="66"/>
      <c r="M1" s="66"/>
      <c r="N1" s="66"/>
      <c r="O1" s="66"/>
      <c r="P1" s="66"/>
    </row>
    <row r="2" spans="1:16">
      <c r="K2" s="66" t="s">
        <v>9</v>
      </c>
      <c r="L2" s="66"/>
      <c r="M2" s="66"/>
      <c r="N2" s="66"/>
      <c r="O2" s="66"/>
      <c r="P2" s="66"/>
    </row>
    <row r="3" spans="1:16">
      <c r="K3" s="68" t="s">
        <v>38</v>
      </c>
      <c r="L3" s="68"/>
      <c r="M3" s="68"/>
      <c r="N3" s="68"/>
      <c r="O3" s="68"/>
      <c r="P3" s="68"/>
    </row>
    <row r="4" spans="1:16" ht="16.5" thickBot="1">
      <c r="C4" s="67" t="s">
        <v>34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1" t="s">
        <v>20</v>
      </c>
      <c r="B6" s="72"/>
      <c r="C6" s="72"/>
      <c r="D6" s="72"/>
      <c r="E6" s="72"/>
      <c r="F6" s="72"/>
      <c r="G6" s="72"/>
      <c r="H6" s="73"/>
      <c r="I6" s="71" t="s">
        <v>16</v>
      </c>
      <c r="J6" s="72"/>
      <c r="K6" s="72"/>
      <c r="L6" s="72"/>
      <c r="M6" s="72"/>
      <c r="N6" s="72"/>
      <c r="O6" s="72"/>
      <c r="P6" s="73"/>
    </row>
    <row r="7" spans="1:16">
      <c r="A7" s="14">
        <v>49</v>
      </c>
      <c r="B7" s="46" t="s">
        <v>25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27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>
      <c r="A17" s="71" t="s">
        <v>21</v>
      </c>
      <c r="B17" s="72"/>
      <c r="C17" s="72"/>
      <c r="D17" s="72"/>
      <c r="E17" s="72"/>
      <c r="F17" s="72"/>
      <c r="G17" s="72"/>
      <c r="H17" s="73"/>
      <c r="I17" s="71" t="s">
        <v>17</v>
      </c>
      <c r="J17" s="72"/>
      <c r="K17" s="72"/>
      <c r="L17" s="72"/>
      <c r="M17" s="72"/>
      <c r="N17" s="72"/>
      <c r="O17" s="72"/>
      <c r="P17" s="73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35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36</v>
      </c>
      <c r="C20" s="23">
        <v>80</v>
      </c>
      <c r="D20" s="57">
        <v>9.68</v>
      </c>
      <c r="E20" s="57">
        <v>5.87</v>
      </c>
      <c r="F20" s="57">
        <v>12.8</v>
      </c>
      <c r="G20" s="32">
        <f>(F20*4)+(E20*9)+(D20*4)</f>
        <v>142.75</v>
      </c>
      <c r="H20" s="62">
        <v>30.51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28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746</v>
      </c>
      <c r="D26" s="30">
        <f t="shared" si="2"/>
        <v>20.400000000000002</v>
      </c>
      <c r="E26" s="30">
        <f t="shared" si="2"/>
        <v>19.41</v>
      </c>
      <c r="F26" s="30">
        <f t="shared" si="2"/>
        <v>115.36999999999999</v>
      </c>
      <c r="G26" s="30">
        <f t="shared" si="2"/>
        <v>717.97</v>
      </c>
      <c r="H26" s="31">
        <f t="shared" si="2"/>
        <v>84.559999999999988</v>
      </c>
      <c r="I26" s="61"/>
      <c r="J26" s="29" t="s">
        <v>6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>
      <c r="B27" s="69" t="s">
        <v>3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>
      <c r="B28" s="70" t="s">
        <v>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</cols>
  <sheetData>
    <row r="1" spans="1:8" ht="12.75">
      <c r="B1"/>
      <c r="C1" s="68" t="s">
        <v>15</v>
      </c>
      <c r="D1" s="68"/>
      <c r="E1" s="68"/>
      <c r="F1" s="68"/>
      <c r="G1"/>
      <c r="H1"/>
    </row>
    <row r="2" spans="1:8" ht="12.75">
      <c r="B2"/>
      <c r="C2" s="68"/>
      <c r="D2" s="68"/>
      <c r="E2" s="68"/>
      <c r="F2" s="68"/>
      <c r="G2"/>
      <c r="H2"/>
    </row>
    <row r="3" spans="1:8">
      <c r="B3"/>
      <c r="C3" s="68" t="s">
        <v>38</v>
      </c>
      <c r="D3" s="68"/>
      <c r="E3" s="68"/>
      <c r="F3" s="68"/>
      <c r="G3"/>
      <c r="H3"/>
    </row>
    <row r="4" spans="1:8" ht="16.5" thickBot="1">
      <c r="B4" s="80" t="s">
        <v>34</v>
      </c>
      <c r="C4" s="80"/>
      <c r="D4" s="80"/>
      <c r="E4" s="80"/>
      <c r="F4" s="80"/>
      <c r="G4" s="80"/>
      <c r="H4" s="80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7" t="s">
        <v>37</v>
      </c>
      <c r="B6" s="78"/>
      <c r="C6" s="78"/>
      <c r="D6" s="78"/>
      <c r="E6" s="78"/>
      <c r="F6" s="78"/>
      <c r="G6" s="78"/>
      <c r="H6" s="79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22</v>
      </c>
      <c r="B8" s="21" t="s">
        <v>23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24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33</v>
      </c>
      <c r="C12" s="23">
        <v>150</v>
      </c>
      <c r="D12" s="32">
        <v>1</v>
      </c>
      <c r="E12" s="32">
        <v>1</v>
      </c>
      <c r="F12" s="32">
        <v>16</v>
      </c>
      <c r="G12" s="32">
        <v>71</v>
      </c>
      <c r="H12" s="33">
        <v>40.799999999999997</v>
      </c>
    </row>
    <row r="13" spans="1:8" ht="16.5" thickBot="1">
      <c r="A13" s="44"/>
      <c r="B13" s="37"/>
      <c r="C13" s="30">
        <f t="shared" ref="C13:H13" si="0">SUM(C7:C12)</f>
        <v>656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94.460000000000008</v>
      </c>
    </row>
    <row r="14" spans="1:8" ht="18.75" customHeight="1" thickBot="1">
      <c r="A14" s="74" t="s">
        <v>19</v>
      </c>
      <c r="B14" s="75"/>
      <c r="C14" s="75"/>
      <c r="D14" s="75"/>
      <c r="E14" s="75"/>
      <c r="F14" s="75"/>
      <c r="G14" s="75"/>
      <c r="H14" s="76"/>
    </row>
    <row r="15" spans="1:8">
      <c r="A15" s="51">
        <v>49</v>
      </c>
      <c r="B15" s="46" t="s">
        <v>25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29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31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32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34">
        <v>705</v>
      </c>
      <c r="B19" s="22" t="s">
        <v>28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>
      <c r="A20" s="34"/>
      <c r="B20" s="21" t="s">
        <v>4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6</v>
      </c>
      <c r="C24" s="30">
        <f t="shared" ref="C24:H24" si="2">C13+C22</f>
        <v>1552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253.01</v>
      </c>
    </row>
    <row r="25" spans="1:8">
      <c r="B25" s="69" t="s">
        <v>13</v>
      </c>
      <c r="C25" s="69"/>
      <c r="D25" s="69"/>
      <c r="E25" s="69"/>
      <c r="F25" s="69"/>
      <c r="G25" s="69"/>
      <c r="H25" s="69"/>
    </row>
    <row r="26" spans="1:8">
      <c r="B26" s="70" t="s">
        <v>18</v>
      </c>
      <c r="C26" s="70"/>
      <c r="D26" s="70"/>
      <c r="E26" s="70"/>
      <c r="F26" s="70"/>
      <c r="G26" s="70"/>
      <c r="H26" s="7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2024-01-12T02:02:55Z</cp:lastPrinted>
  <dcterms:created xsi:type="dcterms:W3CDTF">1996-10-08T23:32:33Z</dcterms:created>
  <dcterms:modified xsi:type="dcterms:W3CDTF">2024-01-12T06:11:38Z</dcterms:modified>
</cp:coreProperties>
</file>