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124519" refMode="R1C1"/>
</workbook>
</file>

<file path=xl/calcChain.xml><?xml version="1.0" encoding="utf-8"?>
<calcChain xmlns="http://schemas.openxmlformats.org/spreadsheetml/2006/main">
  <c r="G21" i="7"/>
  <c r="G20"/>
  <c r="G19"/>
  <c r="G17"/>
  <c r="G16"/>
  <c r="G23"/>
  <c r="G15"/>
  <c r="G12"/>
  <c r="G10"/>
  <c r="G8"/>
  <c r="O20" i="6"/>
  <c r="O19"/>
  <c r="O18"/>
  <c r="O27"/>
  <c r="O9"/>
  <c r="O16"/>
  <c r="G25"/>
  <c r="G18"/>
  <c r="G9"/>
  <c r="G16"/>
  <c r="G10"/>
  <c r="G11"/>
  <c r="G12"/>
  <c r="C13" i="7"/>
  <c r="D13"/>
  <c r="D25"/>
  <c r="E13"/>
  <c r="F13"/>
  <c r="F25"/>
  <c r="H13"/>
  <c r="G13"/>
  <c r="G7" i="6"/>
  <c r="K27"/>
  <c r="L27"/>
  <c r="M27"/>
  <c r="N27"/>
  <c r="K16"/>
  <c r="L16"/>
  <c r="M16"/>
  <c r="N16"/>
  <c r="C27"/>
  <c r="D27"/>
  <c r="E27"/>
  <c r="F27"/>
  <c r="C16"/>
  <c r="D16"/>
  <c r="E16"/>
  <c r="F16"/>
  <c r="H23" i="7"/>
  <c r="H25"/>
  <c r="F23"/>
  <c r="E23"/>
  <c r="E25"/>
  <c r="D23"/>
  <c r="C23"/>
  <c r="P27" i="6"/>
  <c r="O8"/>
  <c r="O7"/>
  <c r="P16"/>
  <c r="H16"/>
  <c r="G19"/>
  <c r="G20"/>
  <c r="G22"/>
  <c r="G23"/>
  <c r="G24"/>
  <c r="H27"/>
  <c r="G8"/>
  <c r="G25" i="7"/>
  <c r="C25"/>
  <c r="G27" i="6"/>
</calcChain>
</file>

<file path=xl/sharedStrings.xml><?xml version="1.0" encoding="utf-8"?>
<sst xmlns="http://schemas.openxmlformats.org/spreadsheetml/2006/main" count="87" uniqueCount="41">
  <si>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</si>
  <si>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</si>
  <si>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</si>
  <si>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</si>
  <si>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</si>
  <si>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</si>
  <si>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</si>
  <si>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</si>
  <si>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</si>
  <si>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</si>
  <si>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</si>
  <si>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</si>
  <si>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</si>
  <si>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</si>
  <si>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</si>
  <si>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</si>
  <si>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</si>
  <si>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</si>
  <si>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</si>
  <si>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</si>
  <si>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</si>
  <si>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</si>
  <si>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</si>
  <si>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</si>
  <si>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</si>
  <si>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</si>
  <si>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</si>
  <si>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</si>
  <si>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</si>
  <si>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</si>
  <si>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</si>
  <si>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</si>
  <si>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</si>
  <si>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Чай с сахаром</t>
  </si>
  <si>
    <t>Меню на 22 января 2024г.</t>
  </si>
  <si>
    <t>Мандарин</t>
  </si>
  <si>
    <t>Щи</t>
  </si>
  <si>
    <t>Салат из капусты</t>
  </si>
  <si>
    <t>Завтрак (ОВЗ)</t>
  </si>
  <si>
    <t>Ковылиннсккая СОШ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</si>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</sst>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16" xfId="0" applyFont="1" applyFill="1" applyBorder="1"/>
    <xf numFmtId="0" fontId="6" fillId="3" borderId="10" xfId="0" applyFont="1" applyFill="1" applyBorder="1" applyAlignment="1">
      <alignment horizontal="center"/>
    </xf>
    <xf numFmtId="1" fontId="3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2.5703125" style="6" customWidth="1"/>
    <col min="13" max="13" width="3.5703125" style="6" customWidth="1"/>
    <col min="14" max="14" width="4.1406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76"/>
      <c r="L1" s="76"/>
      <c r="M1" s="76"/>
      <c r="N1" s="76"/>
      <c r="O1" s="76"/>
      <c r="P1" s="76"/>
    </row>
    <row r="2" spans="1:16">
      <c r="K2" s="76" t="s">
        <v>9</v>
      </c>
      <c r="L2" s="76"/>
      <c r="M2" s="76"/>
      <c r="N2" s="76"/>
      <c r="O2" s="76"/>
      <c r="P2" s="76"/>
    </row>
    <row r="3" spans="1:16">
      <c r="K3" s="78" t="s">
        <v>40</v>
      </c>
      <c r="L3" s="78"/>
      <c r="M3" s="78"/>
      <c r="N3" s="78"/>
      <c r="O3" s="78"/>
      <c r="P3" s="78"/>
    </row>
    <row r="4" spans="1:16" ht="16.5" thickBot="1">
      <c r="C4" s="77" t="s">
        <v>34</v>
      </c>
      <c r="D4" s="77"/>
      <c r="E4" s="77"/>
      <c r="F4" s="77"/>
      <c r="G4" s="77"/>
      <c r="H4" s="77"/>
      <c r="I4" s="77"/>
      <c r="J4" s="77"/>
    </row>
    <row r="5" spans="1:16" s="7" customFormat="1" ht="32.25" customHeight="1" thickBot="1">
      <c r="A5" s="19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9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>
      <c r="A6" s="81" t="s">
        <v>20</v>
      </c>
      <c r="B6" s="82"/>
      <c r="C6" s="82"/>
      <c r="D6" s="82"/>
      <c r="E6" s="82"/>
      <c r="F6" s="82"/>
      <c r="G6" s="82"/>
      <c r="H6" s="83"/>
      <c r="I6" s="81" t="s">
        <v>16</v>
      </c>
      <c r="J6" s="82"/>
      <c r="K6" s="82"/>
      <c r="L6" s="82"/>
      <c r="M6" s="82"/>
      <c r="N6" s="82"/>
      <c r="O6" s="82"/>
      <c r="P6" s="84"/>
    </row>
    <row r="7" spans="1:16">
      <c r="A7" s="21">
        <v>10</v>
      </c>
      <c r="B7" s="23" t="s">
        <v>22</v>
      </c>
      <c r="C7" s="1">
        <v>45</v>
      </c>
      <c r="D7" s="35">
        <v>3.36</v>
      </c>
      <c r="E7" s="35">
        <v>7.35</v>
      </c>
      <c r="F7" s="35">
        <v>8.08</v>
      </c>
      <c r="G7" s="35">
        <f t="shared" ref="G7:G12" si="0">(F7*4)+(E7*9)+(D7*4)</f>
        <v>111.91</v>
      </c>
      <c r="H7" s="61">
        <v>21.16</v>
      </c>
      <c r="I7" s="21">
        <v>10</v>
      </c>
      <c r="J7" s="23" t="s">
        <v>22</v>
      </c>
      <c r="K7" s="26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21.16</v>
      </c>
    </row>
    <row r="8" spans="1:16">
      <c r="A8" s="21" t="s">
        <v>23</v>
      </c>
      <c r="B8" s="24" t="s">
        <v>24</v>
      </c>
      <c r="C8" s="26">
        <v>205</v>
      </c>
      <c r="D8" s="35">
        <v>7.27</v>
      </c>
      <c r="E8" s="35">
        <v>7.57</v>
      </c>
      <c r="F8" s="35">
        <v>25.06</v>
      </c>
      <c r="G8" s="35">
        <f t="shared" si="0"/>
        <v>197.45</v>
      </c>
      <c r="H8" s="62">
        <v>17.73</v>
      </c>
      <c r="I8" s="21" t="s">
        <v>23</v>
      </c>
      <c r="J8" s="24" t="s">
        <v>24</v>
      </c>
      <c r="K8" s="26">
        <v>205</v>
      </c>
      <c r="L8" s="35">
        <v>7.27</v>
      </c>
      <c r="M8" s="35">
        <v>7.57</v>
      </c>
      <c r="N8" s="35">
        <v>25.06</v>
      </c>
      <c r="O8" s="35">
        <f>(N8*4)+(M8*9)+(L8*4)</f>
        <v>197.45</v>
      </c>
      <c r="P8" s="63">
        <v>17.73</v>
      </c>
    </row>
    <row r="9" spans="1:16">
      <c r="A9" s="21">
        <v>693</v>
      </c>
      <c r="B9" s="23" t="s">
        <v>25</v>
      </c>
      <c r="C9" s="26">
        <v>200</v>
      </c>
      <c r="D9" s="35">
        <v>2.4700000000000002</v>
      </c>
      <c r="E9" s="35">
        <v>2</v>
      </c>
      <c r="F9" s="35">
        <v>18</v>
      </c>
      <c r="G9" s="35">
        <f t="shared" si="0"/>
        <v>99.88</v>
      </c>
      <c r="H9" s="62">
        <v>18.53</v>
      </c>
      <c r="I9" s="21">
        <v>685</v>
      </c>
      <c r="J9" s="23" t="s">
        <v>33</v>
      </c>
      <c r="K9" s="1">
        <v>200</v>
      </c>
      <c r="L9" s="14">
        <v>0</v>
      </c>
      <c r="M9" s="14">
        <v>0</v>
      </c>
      <c r="N9" s="14">
        <v>7</v>
      </c>
      <c r="O9" s="14">
        <f>(N9*4)+(M9*9)+(L9*4)</f>
        <v>28</v>
      </c>
      <c r="P9" s="36">
        <v>3.23</v>
      </c>
    </row>
    <row r="10" spans="1:16">
      <c r="A10" s="21"/>
      <c r="B10" s="23" t="s">
        <v>4</v>
      </c>
      <c r="C10" s="26">
        <v>31</v>
      </c>
      <c r="D10" s="35">
        <v>2.2999999999999998</v>
      </c>
      <c r="E10" s="35">
        <v>0.2</v>
      </c>
      <c r="F10" s="35">
        <v>15</v>
      </c>
      <c r="G10" s="35">
        <f t="shared" si="0"/>
        <v>71</v>
      </c>
      <c r="H10" s="61">
        <v>2.38</v>
      </c>
      <c r="I10" s="21"/>
      <c r="J10" s="23" t="s">
        <v>4</v>
      </c>
      <c r="K10" s="26">
        <v>31</v>
      </c>
      <c r="L10" s="35">
        <v>2.2999999999999998</v>
      </c>
      <c r="M10" s="35">
        <v>0.2</v>
      </c>
      <c r="N10" s="35">
        <v>15</v>
      </c>
      <c r="O10" s="35">
        <v>71</v>
      </c>
      <c r="P10" s="39">
        <v>2.38</v>
      </c>
    </row>
    <row r="11" spans="1:16">
      <c r="A11" s="21"/>
      <c r="B11" s="23" t="s">
        <v>5</v>
      </c>
      <c r="C11" s="1">
        <v>25</v>
      </c>
      <c r="D11" s="35">
        <v>1.6</v>
      </c>
      <c r="E11" s="35">
        <v>1</v>
      </c>
      <c r="F11" s="35">
        <v>9.6</v>
      </c>
      <c r="G11" s="35">
        <f t="shared" si="0"/>
        <v>53.8</v>
      </c>
      <c r="H11" s="61">
        <v>2.1</v>
      </c>
      <c r="I11" s="21"/>
      <c r="J11" s="23" t="s">
        <v>5</v>
      </c>
      <c r="K11" s="26">
        <v>25</v>
      </c>
      <c r="L11" s="35">
        <v>1.6</v>
      </c>
      <c r="M11" s="35">
        <v>1</v>
      </c>
      <c r="N11" s="35">
        <v>9.6</v>
      </c>
      <c r="O11" s="35">
        <v>54</v>
      </c>
      <c r="P11" s="39">
        <v>2.1</v>
      </c>
    </row>
    <row r="12" spans="1:16">
      <c r="A12" s="21"/>
      <c r="B12" s="23" t="s">
        <v>35</v>
      </c>
      <c r="C12" s="26">
        <v>152</v>
      </c>
      <c r="D12" s="59">
        <v>1.2</v>
      </c>
      <c r="E12" s="59">
        <v>0.3</v>
      </c>
      <c r="F12" s="59">
        <v>11.4</v>
      </c>
      <c r="G12" s="35">
        <f t="shared" si="0"/>
        <v>53.1</v>
      </c>
      <c r="H12" s="53">
        <v>51.08</v>
      </c>
      <c r="I12" s="21"/>
      <c r="J12" s="23"/>
      <c r="K12" s="26"/>
      <c r="L12" s="35"/>
      <c r="M12" s="35"/>
      <c r="N12" s="35"/>
      <c r="O12" s="35"/>
      <c r="P12" s="55"/>
    </row>
    <row r="13" spans="1:16">
      <c r="A13" s="40"/>
      <c r="B13" s="25"/>
      <c r="C13" s="1"/>
      <c r="D13" s="14"/>
      <c r="E13" s="14"/>
      <c r="F13" s="14"/>
      <c r="G13" s="14"/>
      <c r="H13" s="61"/>
      <c r="I13" s="37"/>
      <c r="J13" s="25"/>
      <c r="K13" s="28"/>
      <c r="L13" s="27"/>
      <c r="M13" s="27"/>
      <c r="N13" s="27"/>
      <c r="O13" s="29"/>
      <c r="P13" s="38"/>
    </row>
    <row r="14" spans="1:16">
      <c r="A14" s="37"/>
      <c r="B14" s="25"/>
      <c r="C14" s="28"/>
      <c r="D14" s="27"/>
      <c r="E14" s="27"/>
      <c r="F14" s="27"/>
      <c r="G14" s="29"/>
      <c r="H14" s="54"/>
      <c r="I14" s="37"/>
      <c r="J14" s="25"/>
      <c r="K14" s="28"/>
      <c r="L14" s="27"/>
      <c r="M14" s="27"/>
      <c r="N14" s="27"/>
      <c r="O14" s="29"/>
      <c r="P14" s="38"/>
    </row>
    <row r="15" spans="1:16">
      <c r="A15" s="37"/>
      <c r="B15" s="25"/>
      <c r="C15" s="28"/>
      <c r="D15" s="27"/>
      <c r="E15" s="27"/>
      <c r="F15" s="27"/>
      <c r="G15" s="29"/>
      <c r="H15" s="54"/>
      <c r="I15" s="37"/>
      <c r="J15" s="25"/>
      <c r="K15" s="28"/>
      <c r="L15" s="27"/>
      <c r="M15" s="27"/>
      <c r="N15" s="27"/>
      <c r="O15" s="29"/>
      <c r="P15" s="38"/>
    </row>
    <row r="16" spans="1:16" ht="16.5" thickBot="1">
      <c r="A16" s="17"/>
      <c r="B16" s="32" t="s">
        <v>6</v>
      </c>
      <c r="C16" s="33">
        <f t="shared" ref="C16:H16" si="1">SUM(C7:C15)</f>
        <v>658</v>
      </c>
      <c r="D16" s="33">
        <f t="shared" si="1"/>
        <v>18.2</v>
      </c>
      <c r="E16" s="33">
        <f t="shared" si="1"/>
        <v>18.420000000000002</v>
      </c>
      <c r="F16" s="33">
        <f t="shared" si="1"/>
        <v>87.14</v>
      </c>
      <c r="G16" s="33">
        <f t="shared" si="1"/>
        <v>587.14</v>
      </c>
      <c r="H16" s="58">
        <f t="shared" si="1"/>
        <v>112.98</v>
      </c>
      <c r="I16" s="17"/>
      <c r="J16" s="32" t="s">
        <v>6</v>
      </c>
      <c r="K16" s="33">
        <f t="shared" ref="K16:P16" si="2">SUM(K7:K15)</f>
        <v>506</v>
      </c>
      <c r="L16" s="33">
        <f t="shared" si="2"/>
        <v>14.53</v>
      </c>
      <c r="M16" s="33">
        <f t="shared" si="2"/>
        <v>16.119999999999997</v>
      </c>
      <c r="N16" s="33">
        <f t="shared" si="2"/>
        <v>64.739999999999995</v>
      </c>
      <c r="O16" s="33">
        <f t="shared" si="2"/>
        <v>462.36</v>
      </c>
      <c r="P16" s="52">
        <f t="shared" si="2"/>
        <v>46.6</v>
      </c>
    </row>
    <row r="17" spans="1:16">
      <c r="A17" s="81" t="s">
        <v>21</v>
      </c>
      <c r="B17" s="82"/>
      <c r="C17" s="82"/>
      <c r="D17" s="82"/>
      <c r="E17" s="82"/>
      <c r="F17" s="82"/>
      <c r="G17" s="82"/>
      <c r="H17" s="83"/>
      <c r="I17" s="81" t="s">
        <v>17</v>
      </c>
      <c r="J17" s="82"/>
      <c r="K17" s="82"/>
      <c r="L17" s="82"/>
      <c r="M17" s="82"/>
      <c r="N17" s="82"/>
      <c r="O17" s="82"/>
      <c r="P17" s="84"/>
    </row>
    <row r="18" spans="1:16">
      <c r="A18" s="21">
        <v>42</v>
      </c>
      <c r="B18" s="25" t="s">
        <v>37</v>
      </c>
      <c r="C18" s="60">
        <v>60</v>
      </c>
      <c r="D18" s="35">
        <v>0.94</v>
      </c>
      <c r="E18" s="35">
        <v>3.06</v>
      </c>
      <c r="F18" s="35">
        <v>5.99</v>
      </c>
      <c r="G18" s="35">
        <f>(F18*4)+(E18*9)+(D18*4)</f>
        <v>55.26</v>
      </c>
      <c r="H18" s="64">
        <v>8.4499999999999993</v>
      </c>
      <c r="I18" s="21">
        <v>10</v>
      </c>
      <c r="J18" s="23" t="s">
        <v>22</v>
      </c>
      <c r="K18" s="26">
        <v>45</v>
      </c>
      <c r="L18" s="35">
        <v>3.36</v>
      </c>
      <c r="M18" s="35">
        <v>7.35</v>
      </c>
      <c r="N18" s="35">
        <v>8.08</v>
      </c>
      <c r="O18" s="35">
        <f>(N18*4)+(M18*9)+(L18*4)</f>
        <v>111.91</v>
      </c>
      <c r="P18" s="39">
        <v>21.16</v>
      </c>
    </row>
    <row r="19" spans="1:16">
      <c r="A19" s="21">
        <v>124</v>
      </c>
      <c r="B19" s="23" t="s">
        <v>36</v>
      </c>
      <c r="C19" s="26">
        <v>200</v>
      </c>
      <c r="D19" s="35">
        <v>1</v>
      </c>
      <c r="E19" s="35">
        <v>3.24</v>
      </c>
      <c r="F19" s="35">
        <v>7.37</v>
      </c>
      <c r="G19" s="35">
        <f>(F19*4)+(E19*9)+(D19*4)</f>
        <v>62.64</v>
      </c>
      <c r="H19" s="61">
        <v>12.72</v>
      </c>
      <c r="I19" s="21" t="s">
        <v>23</v>
      </c>
      <c r="J19" s="24" t="s">
        <v>24</v>
      </c>
      <c r="K19" s="26">
        <v>205</v>
      </c>
      <c r="L19" s="35">
        <v>7.27</v>
      </c>
      <c r="M19" s="35">
        <v>7.57</v>
      </c>
      <c r="N19" s="35">
        <v>25.06</v>
      </c>
      <c r="O19" s="35">
        <f>(N19*4)+(M19*9)+(L19*4)</f>
        <v>197.45</v>
      </c>
      <c r="P19" s="63">
        <v>17.73</v>
      </c>
    </row>
    <row r="20" spans="1:16">
      <c r="A20" s="21">
        <v>471</v>
      </c>
      <c r="B20" s="23" t="s">
        <v>28</v>
      </c>
      <c r="C20" s="26">
        <v>125</v>
      </c>
      <c r="D20" s="35">
        <v>16</v>
      </c>
      <c r="E20" s="35">
        <v>16</v>
      </c>
      <c r="F20" s="35">
        <v>14</v>
      </c>
      <c r="G20" s="35">
        <f>(F20*4)+(E20*9)+(D20*4)</f>
        <v>264</v>
      </c>
      <c r="H20" s="61">
        <v>40.299999999999997</v>
      </c>
      <c r="I20" s="21">
        <v>685</v>
      </c>
      <c r="J20" s="23" t="s">
        <v>33</v>
      </c>
      <c r="K20" s="1">
        <v>200</v>
      </c>
      <c r="L20" s="14">
        <v>0</v>
      </c>
      <c r="M20" s="14">
        <v>0</v>
      </c>
      <c r="N20" s="14">
        <v>7</v>
      </c>
      <c r="O20" s="14">
        <f>(N20*4)+(M20*9)+(L20*4)</f>
        <v>28</v>
      </c>
      <c r="P20" s="36">
        <v>3.23</v>
      </c>
    </row>
    <row r="21" spans="1:16">
      <c r="A21" s="21">
        <v>528</v>
      </c>
      <c r="B21" s="25" t="s">
        <v>29</v>
      </c>
      <c r="C21" s="26"/>
      <c r="D21" s="35"/>
      <c r="E21" s="35"/>
      <c r="F21" s="35"/>
      <c r="G21" s="35"/>
      <c r="H21" s="61">
        <v>2.72</v>
      </c>
      <c r="I21" s="21"/>
      <c r="J21" s="23" t="s">
        <v>4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9">
        <v>2.38</v>
      </c>
    </row>
    <row r="22" spans="1:16">
      <c r="A22" s="21">
        <v>246</v>
      </c>
      <c r="B22" s="25" t="s">
        <v>30</v>
      </c>
      <c r="C22" s="26">
        <v>150</v>
      </c>
      <c r="D22" s="35">
        <v>2</v>
      </c>
      <c r="E22" s="35">
        <v>4.2</v>
      </c>
      <c r="F22" s="35">
        <v>20</v>
      </c>
      <c r="G22" s="35">
        <f>(F22*4)+(E22*9)+(D22*4)</f>
        <v>125.80000000000001</v>
      </c>
      <c r="H22" s="65">
        <v>6.48</v>
      </c>
      <c r="I22" s="21"/>
      <c r="J22" s="23" t="s">
        <v>5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9">
        <v>2.1</v>
      </c>
    </row>
    <row r="23" spans="1:16">
      <c r="A23" s="21">
        <v>702</v>
      </c>
      <c r="B23" s="25" t="s">
        <v>31</v>
      </c>
      <c r="C23" s="26">
        <v>200</v>
      </c>
      <c r="D23" s="35">
        <v>0</v>
      </c>
      <c r="E23" s="35">
        <v>0.5</v>
      </c>
      <c r="F23" s="35">
        <v>24.5</v>
      </c>
      <c r="G23" s="35">
        <f>(F23*4)+(E23*9)+(D23*4)</f>
        <v>102.5</v>
      </c>
      <c r="H23" s="61">
        <v>7.82</v>
      </c>
      <c r="I23" s="37"/>
      <c r="J23" s="23"/>
      <c r="K23" s="26"/>
      <c r="L23" s="35"/>
      <c r="M23" s="35"/>
      <c r="N23" s="35"/>
      <c r="O23" s="35"/>
      <c r="P23" s="36"/>
    </row>
    <row r="24" spans="1:16">
      <c r="A24" s="21"/>
      <c r="B24" s="23" t="s">
        <v>4</v>
      </c>
      <c r="C24" s="26">
        <v>31</v>
      </c>
      <c r="D24" s="35">
        <v>2.2999999999999998</v>
      </c>
      <c r="E24" s="35">
        <v>0.2</v>
      </c>
      <c r="F24" s="35">
        <v>15</v>
      </c>
      <c r="G24" s="35">
        <f>(F24*4)+(E24*9)+(D24*4)</f>
        <v>71</v>
      </c>
      <c r="H24" s="61">
        <v>2.38</v>
      </c>
      <c r="I24" s="37"/>
      <c r="J24" s="25"/>
      <c r="K24" s="28"/>
      <c r="L24" s="27"/>
      <c r="M24" s="27"/>
      <c r="N24" s="27"/>
      <c r="O24" s="29"/>
      <c r="P24" s="38"/>
    </row>
    <row r="25" spans="1:16">
      <c r="A25" s="21"/>
      <c r="B25" s="23" t="s">
        <v>35</v>
      </c>
      <c r="C25" s="26">
        <v>152</v>
      </c>
      <c r="D25" s="35">
        <v>1.2</v>
      </c>
      <c r="E25" s="35">
        <v>0.3</v>
      </c>
      <c r="F25" s="35">
        <v>11.4</v>
      </c>
      <c r="G25" s="35">
        <f>(F25*4)+(E25*9)+(D25*4)</f>
        <v>53.1</v>
      </c>
      <c r="H25" s="53">
        <v>51.08</v>
      </c>
      <c r="I25" s="41"/>
      <c r="J25" s="25"/>
      <c r="K25" s="28"/>
      <c r="L25" s="27"/>
      <c r="M25" s="27"/>
      <c r="N25" s="27"/>
      <c r="O25" s="29"/>
      <c r="P25" s="38"/>
    </row>
    <row r="26" spans="1:16">
      <c r="A26" s="37"/>
      <c r="B26" s="25"/>
      <c r="C26" s="1"/>
      <c r="D26" s="14"/>
      <c r="E26" s="14"/>
      <c r="F26" s="14"/>
      <c r="G26" s="14"/>
      <c r="H26" s="61"/>
      <c r="I26" s="41"/>
      <c r="J26" s="25"/>
      <c r="K26" s="28"/>
      <c r="L26" s="27"/>
      <c r="M26" s="27"/>
      <c r="N26" s="27"/>
      <c r="O26" s="29"/>
      <c r="P26" s="38"/>
    </row>
    <row r="27" spans="1:16" ht="16.5" thickBot="1">
      <c r="A27" s="22"/>
      <c r="B27" s="32" t="s">
        <v>6</v>
      </c>
      <c r="C27" s="33">
        <f t="shared" ref="C27:H27" si="3">SUM(C18:C26)</f>
        <v>918</v>
      </c>
      <c r="D27" s="33">
        <f t="shared" si="3"/>
        <v>23.44</v>
      </c>
      <c r="E27" s="33">
        <f t="shared" si="3"/>
        <v>27.5</v>
      </c>
      <c r="F27" s="33">
        <f t="shared" si="3"/>
        <v>98.26</v>
      </c>
      <c r="G27" s="33">
        <f t="shared" si="3"/>
        <v>734.30000000000007</v>
      </c>
      <c r="H27" s="66">
        <f t="shared" si="3"/>
        <v>131.94999999999999</v>
      </c>
      <c r="I27" s="22"/>
      <c r="J27" s="32" t="s">
        <v>6</v>
      </c>
      <c r="K27" s="33">
        <f t="shared" ref="K27:P27" si="4">SUM(K18:K26)</f>
        <v>506</v>
      </c>
      <c r="L27" s="33">
        <f t="shared" si="4"/>
        <v>14.53</v>
      </c>
      <c r="M27" s="33">
        <f t="shared" si="4"/>
        <v>16.119999999999997</v>
      </c>
      <c r="N27" s="33">
        <f t="shared" si="4"/>
        <v>64.739999999999995</v>
      </c>
      <c r="O27" s="33">
        <f t="shared" si="4"/>
        <v>462.36</v>
      </c>
      <c r="P27" s="52">
        <f t="shared" si="4"/>
        <v>46.6</v>
      </c>
    </row>
    <row r="28" spans="1:16">
      <c r="B28" s="79" t="s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>
      <c r="B29" s="80" t="s">
        <v>2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78" t="s">
        <v>15</v>
      </c>
      <c r="D1" s="78"/>
      <c r="E1" s="78"/>
      <c r="F1" s="78"/>
      <c r="G1"/>
      <c r="H1"/>
    </row>
    <row r="2" spans="1:8" ht="12.75">
      <c r="B2"/>
      <c r="C2" s="78"/>
      <c r="D2" s="78"/>
      <c r="E2" s="78"/>
      <c r="F2" s="78"/>
      <c r="G2"/>
      <c r="H2"/>
    </row>
    <row r="3" spans="1:8">
      <c r="B3"/>
      <c r="C3" s="78" t="s">
        <v>39</v>
      </c>
      <c r="D3" s="78"/>
      <c r="E3" s="78"/>
      <c r="F3" s="78"/>
      <c r="G3"/>
      <c r="H3"/>
    </row>
    <row r="4" spans="1:8" ht="16.5" thickBot="1">
      <c r="B4" s="91" t="s">
        <v>34</v>
      </c>
      <c r="C4" s="91"/>
      <c r="D4" s="91"/>
      <c r="E4" s="91"/>
      <c r="F4" s="91"/>
      <c r="G4" s="91"/>
      <c r="H4" s="91"/>
    </row>
    <row r="5" spans="1:8" s="7" customFormat="1" ht="32.25" thickBot="1">
      <c r="A5" s="19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 thickBot="1">
      <c r="A6" s="88" t="s">
        <v>38</v>
      </c>
      <c r="B6" s="89"/>
      <c r="C6" s="89"/>
      <c r="D6" s="89"/>
      <c r="E6" s="89"/>
      <c r="F6" s="89"/>
      <c r="G6" s="89"/>
      <c r="H6" s="90"/>
    </row>
    <row r="7" spans="1:8">
      <c r="A7" s="16">
        <v>3</v>
      </c>
      <c r="B7" s="47" t="s">
        <v>32</v>
      </c>
      <c r="C7" s="72">
        <v>40</v>
      </c>
      <c r="D7" s="73">
        <v>2.36</v>
      </c>
      <c r="E7" s="73">
        <v>3.55</v>
      </c>
      <c r="F7" s="73">
        <v>7.92</v>
      </c>
      <c r="G7" s="73">
        <v>73.069999999999993</v>
      </c>
      <c r="H7" s="74">
        <v>12.54</v>
      </c>
    </row>
    <row r="8" spans="1:8">
      <c r="A8" s="21" t="s">
        <v>23</v>
      </c>
      <c r="B8" s="24" t="s">
        <v>24</v>
      </c>
      <c r="C8" s="1">
        <v>205</v>
      </c>
      <c r="D8" s="67">
        <v>7.27</v>
      </c>
      <c r="E8" s="67">
        <v>7.57</v>
      </c>
      <c r="F8" s="67">
        <v>25.06</v>
      </c>
      <c r="G8" s="35">
        <f>(F8*4)+(E8*9)+(D8*4)</f>
        <v>197.45</v>
      </c>
      <c r="H8" s="75">
        <v>17.73</v>
      </c>
    </row>
    <row r="9" spans="1:8">
      <c r="A9" s="21">
        <v>693</v>
      </c>
      <c r="B9" s="23" t="s">
        <v>25</v>
      </c>
      <c r="C9" s="1">
        <v>200</v>
      </c>
      <c r="D9" s="67">
        <v>2.4700000000000002</v>
      </c>
      <c r="E9" s="67">
        <v>2</v>
      </c>
      <c r="F9" s="67">
        <v>18</v>
      </c>
      <c r="G9" s="67">
        <v>99.88</v>
      </c>
      <c r="H9" s="75">
        <v>18.53</v>
      </c>
    </row>
    <row r="10" spans="1:8">
      <c r="A10" s="21"/>
      <c r="B10" s="23" t="s">
        <v>4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>(F10*4)+(E10*9)+(D10*4)</f>
        <v>71</v>
      </c>
      <c r="H10" s="36">
        <v>2.38</v>
      </c>
    </row>
    <row r="11" spans="1:8">
      <c r="A11" s="21"/>
      <c r="B11" s="23" t="s">
        <v>5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</row>
    <row r="12" spans="1:8">
      <c r="A12" s="15"/>
      <c r="B12" s="23" t="s">
        <v>35</v>
      </c>
      <c r="C12" s="26">
        <v>152</v>
      </c>
      <c r="D12" s="35">
        <v>4</v>
      </c>
      <c r="E12" s="35">
        <v>2.5</v>
      </c>
      <c r="F12" s="35">
        <v>9.6999999999999993</v>
      </c>
      <c r="G12" s="35">
        <f>(F12*4)+(E12*9)+(D12*4)</f>
        <v>77.3</v>
      </c>
      <c r="H12" s="36">
        <v>51.05</v>
      </c>
    </row>
    <row r="13" spans="1:8" ht="16.5" thickBot="1">
      <c r="A13" s="17"/>
      <c r="B13" s="42"/>
      <c r="C13" s="33">
        <f t="shared" ref="C13:H13" si="0">SUM(C7:C12)</f>
        <v>653</v>
      </c>
      <c r="D13" s="33">
        <f t="shared" si="0"/>
        <v>20</v>
      </c>
      <c r="E13" s="33">
        <f t="shared" si="0"/>
        <v>16.82</v>
      </c>
      <c r="F13" s="33">
        <f t="shared" si="0"/>
        <v>85.279999999999987</v>
      </c>
      <c r="G13" s="33">
        <f t="shared" si="0"/>
        <v>572.69999999999993</v>
      </c>
      <c r="H13" s="34">
        <f t="shared" si="0"/>
        <v>104.33</v>
      </c>
    </row>
    <row r="14" spans="1:8" ht="18.75" customHeight="1" thickBot="1">
      <c r="A14" s="85" t="s">
        <v>19</v>
      </c>
      <c r="B14" s="86"/>
      <c r="C14" s="86"/>
      <c r="D14" s="86"/>
      <c r="E14" s="86"/>
      <c r="F14" s="86"/>
      <c r="G14" s="86"/>
      <c r="H14" s="87"/>
    </row>
    <row r="15" spans="1:8">
      <c r="A15" s="16">
        <v>42</v>
      </c>
      <c r="B15" s="49" t="s">
        <v>26</v>
      </c>
      <c r="C15" s="68">
        <v>100</v>
      </c>
      <c r="D15" s="69">
        <v>1.4</v>
      </c>
      <c r="E15" s="69">
        <v>4.76</v>
      </c>
      <c r="F15" s="69">
        <v>11.9</v>
      </c>
      <c r="G15" s="69">
        <f>(F15*4)+(E15*9)+(D15*4)</f>
        <v>96.039999999999992</v>
      </c>
      <c r="H15" s="70">
        <v>34.83</v>
      </c>
    </row>
    <row r="16" spans="1:8">
      <c r="A16" s="21">
        <v>124</v>
      </c>
      <c r="B16" s="23" t="s">
        <v>27</v>
      </c>
      <c r="C16" s="1">
        <v>260</v>
      </c>
      <c r="D16" s="35">
        <v>2.16</v>
      </c>
      <c r="E16" s="35">
        <v>5.31</v>
      </c>
      <c r="F16" s="35">
        <v>13</v>
      </c>
      <c r="G16" s="35">
        <f>(F16*4)+(E16*9)+(D16*4)</f>
        <v>108.42999999999999</v>
      </c>
      <c r="H16" s="39">
        <v>20.21</v>
      </c>
    </row>
    <row r="17" spans="1:8">
      <c r="A17" s="21">
        <v>124</v>
      </c>
      <c r="B17" s="23" t="s">
        <v>28</v>
      </c>
      <c r="C17" s="1">
        <v>125</v>
      </c>
      <c r="D17" s="35">
        <v>16</v>
      </c>
      <c r="E17" s="35">
        <v>16</v>
      </c>
      <c r="F17" s="35">
        <v>14</v>
      </c>
      <c r="G17" s="35">
        <f>(F17*4)+(E17*9)+(D17*4)</f>
        <v>264</v>
      </c>
      <c r="H17" s="39">
        <v>40.299999999999997</v>
      </c>
    </row>
    <row r="18" spans="1:8">
      <c r="A18" s="21">
        <v>471</v>
      </c>
      <c r="B18" s="23" t="s">
        <v>29</v>
      </c>
      <c r="C18" s="1"/>
      <c r="D18" s="35"/>
      <c r="E18" s="35"/>
      <c r="F18" s="35"/>
      <c r="G18" s="35"/>
      <c r="H18" s="39">
        <v>2.72</v>
      </c>
    </row>
    <row r="19" spans="1:8">
      <c r="A19" s="21">
        <v>246</v>
      </c>
      <c r="B19" s="25" t="s">
        <v>30</v>
      </c>
      <c r="C19" s="1">
        <v>180</v>
      </c>
      <c r="D19" s="67">
        <v>2.4</v>
      </c>
      <c r="E19" s="67">
        <v>5.04</v>
      </c>
      <c r="F19" s="67">
        <v>24</v>
      </c>
      <c r="G19" s="35">
        <f>(F19*4)+(E19*9)+(D19*4)</f>
        <v>150.96</v>
      </c>
      <c r="H19" s="71">
        <v>6.48</v>
      </c>
    </row>
    <row r="20" spans="1:8">
      <c r="A20" s="21">
        <v>246</v>
      </c>
      <c r="B20" s="25" t="s">
        <v>31</v>
      </c>
      <c r="C20" s="1">
        <v>200</v>
      </c>
      <c r="D20" s="35">
        <v>0</v>
      </c>
      <c r="E20" s="35">
        <v>0.5</v>
      </c>
      <c r="F20" s="35">
        <v>24.5</v>
      </c>
      <c r="G20" s="35">
        <f>(F20*4)+(E20*9)+(D20*4)</f>
        <v>102.5</v>
      </c>
      <c r="H20" s="39">
        <v>7.82</v>
      </c>
    </row>
    <row r="21" spans="1:8">
      <c r="A21" s="21">
        <v>702</v>
      </c>
      <c r="B21" s="23" t="s">
        <v>4</v>
      </c>
      <c r="C21" s="1">
        <v>31</v>
      </c>
      <c r="D21" s="35">
        <v>2.2999999999999998</v>
      </c>
      <c r="E21" s="35">
        <v>0.2</v>
      </c>
      <c r="F21" s="35">
        <v>15</v>
      </c>
      <c r="G21" s="35">
        <f>(F21*4)+(E21*9)+(D21*4)</f>
        <v>71</v>
      </c>
      <c r="H21" s="39">
        <v>2.38</v>
      </c>
    </row>
    <row r="22" spans="1:8">
      <c r="A22" s="21"/>
      <c r="B22" s="23" t="s">
        <v>5</v>
      </c>
      <c r="C22" s="1">
        <v>25</v>
      </c>
      <c r="D22" s="35">
        <v>1.6</v>
      </c>
      <c r="E22" s="35">
        <v>1</v>
      </c>
      <c r="F22" s="35">
        <v>9.6</v>
      </c>
      <c r="G22" s="35">
        <v>54</v>
      </c>
      <c r="H22" s="39">
        <v>2.1</v>
      </c>
    </row>
    <row r="23" spans="1:8">
      <c r="A23" s="21"/>
      <c r="B23" s="23"/>
      <c r="C23" s="26">
        <f t="shared" ref="C23:H23" si="1">SUM(C15:C22)</f>
        <v>921</v>
      </c>
      <c r="D23" s="57">
        <f t="shared" si="1"/>
        <v>25.86</v>
      </c>
      <c r="E23" s="57">
        <f t="shared" si="1"/>
        <v>32.81</v>
      </c>
      <c r="F23" s="57">
        <f t="shared" si="1"/>
        <v>112</v>
      </c>
      <c r="G23" s="57">
        <f t="shared" si="1"/>
        <v>846.93</v>
      </c>
      <c r="H23" s="38">
        <f t="shared" si="1"/>
        <v>116.84</v>
      </c>
    </row>
    <row r="24" spans="1:8">
      <c r="A24" s="15"/>
      <c r="B24" s="48"/>
      <c r="C24" s="30"/>
      <c r="D24" s="50"/>
      <c r="E24" s="50"/>
      <c r="F24" s="50"/>
      <c r="G24" s="50"/>
      <c r="H24" s="31"/>
    </row>
    <row r="25" spans="1:8" ht="16.5" thickBot="1">
      <c r="A25" s="20"/>
      <c r="B25" s="56" t="s">
        <v>6</v>
      </c>
      <c r="C25" s="33">
        <f t="shared" ref="C25:H25" si="2">C13+C23</f>
        <v>1574</v>
      </c>
      <c r="D25" s="51">
        <f t="shared" si="2"/>
        <v>45.86</v>
      </c>
      <c r="E25" s="51">
        <f t="shared" si="2"/>
        <v>49.63</v>
      </c>
      <c r="F25" s="51">
        <f t="shared" si="2"/>
        <v>197.27999999999997</v>
      </c>
      <c r="G25" s="33">
        <f t="shared" si="2"/>
        <v>1419.6299999999999</v>
      </c>
      <c r="H25" s="52">
        <f t="shared" si="2"/>
        <v>221.17000000000002</v>
      </c>
    </row>
    <row r="26" spans="1:8">
      <c r="B26" s="79" t="s">
        <v>13</v>
      </c>
      <c r="C26" s="79"/>
      <c r="D26" s="79"/>
      <c r="E26" s="79"/>
      <c r="F26" s="79"/>
      <c r="G26" s="79"/>
      <c r="H26" s="79"/>
    </row>
    <row r="27" spans="1:8">
      <c r="B27" s="80" t="s">
        <v>18</v>
      </c>
      <c r="C27" s="80"/>
      <c r="D27" s="80"/>
      <c r="E27" s="80"/>
      <c r="F27" s="80"/>
      <c r="G27" s="80"/>
      <c r="H27" s="80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2024-01-19T02:39:19Z</dcterms:modified>
</cp:coreProperties>
</file>