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09" sheetId="6" r:id="rId1"/>
    <sheet name="09 овз" sheetId="7" r:id="rId2"/>
  </sheets>
  <calcPr calcId="124519" refMode="R1C1"/>
</workbook>
</file>

<file path=xl/calcChain.xml><?xml version="1.0" encoding="utf-8"?>
<calcChain xmlns="http://schemas.openxmlformats.org/spreadsheetml/2006/main">
  <c r="O21" i="6"/>
  <c r="O10"/>
  <c r="O22"/>
  <c r="O20"/>
  <c r="O19"/>
  <c r="O26"/>
  <c r="O18"/>
  <c r="D22" i="7"/>
  <c r="E22"/>
  <c r="F22"/>
  <c r="C22"/>
  <c r="G23" i="6"/>
  <c r="G8" i="7"/>
  <c r="G7"/>
  <c r="G9"/>
  <c r="C13"/>
  <c r="D13"/>
  <c r="E13"/>
  <c r="F13"/>
  <c r="H13"/>
  <c r="P26" i="6"/>
  <c r="N26"/>
  <c r="M26"/>
  <c r="L26"/>
  <c r="K26"/>
  <c r="P16"/>
  <c r="O16"/>
  <c r="N16"/>
  <c r="M16"/>
  <c r="L16"/>
  <c r="K16"/>
  <c r="D26"/>
  <c r="E26"/>
  <c r="F26"/>
  <c r="C26"/>
  <c r="D16"/>
  <c r="E16"/>
  <c r="F16"/>
  <c r="C16"/>
  <c r="O11"/>
  <c r="O9"/>
  <c r="H16"/>
  <c r="G19" i="7"/>
  <c r="G17"/>
  <c r="G15"/>
  <c r="G11"/>
  <c r="G10"/>
  <c r="O8" i="6"/>
  <c r="O7"/>
  <c r="G22"/>
  <c r="G20"/>
  <c r="G19"/>
  <c r="G18"/>
  <c r="G26"/>
  <c r="H22" i="7"/>
  <c r="H26" i="6"/>
  <c r="G22" i="7"/>
  <c r="G13"/>
  <c r="H24"/>
  <c r="G16" i="6"/>
</calcChain>
</file>

<file path=xl/sharedStrings.xml><?xml version="1.0" encoding="utf-8"?>
<sst xmlns="http://schemas.openxmlformats.org/spreadsheetml/2006/main" count="88" uniqueCount="38">
  <si>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</si>
  <si>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</si>
  <si>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</si>
  <si>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</si>
  <si>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</si>
  <si>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</si>
  <si>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</si>
  <si>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</si>
  <si>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</si>
  <si>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</si>
  <si>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</si>
  <si>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</si>
  <si>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</si>
  <si>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</si>
  <si>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</si>
  <si>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</si>
  <si>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</si>
  <si>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</si>
  <si>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</si>
  <si>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</si>
  <si>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</si>
  <si>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</si>
  <si>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</si>
  <si>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</si>
  <si>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</si>
  <si>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</si>
  <si>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</si>
  <si>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</si>
  <si>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</si>
  <si>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</si>
  <si>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</si>
  <si>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</si>
  <si>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Завтрак (ОВЗ) 1-4 классы</t>
  </si>
  <si>
    <t>Суп картофельный с горохом</t>
  </si>
  <si>
    <t>Котлета из к/окорочков со сл. маслом</t>
  </si>
  <si>
    <t>Чай с сахаром</t>
  </si>
  <si>
    <t>Меню на 09 февраля 2024г.</t>
  </si>
  <si>
    <t>Ковылинская СОШ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</si>
</sst>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88" fontId="3" fillId="3" borderId="12" xfId="0" applyNumberFormat="1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A19" sqref="A19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1"/>
      <c r="L1" s="71"/>
      <c r="M1" s="71"/>
      <c r="N1" s="71"/>
      <c r="O1" s="71"/>
      <c r="P1" s="71"/>
    </row>
    <row r="2" spans="1:16">
      <c r="K2" s="71" t="s">
        <v>10</v>
      </c>
      <c r="L2" s="71"/>
      <c r="M2" s="71"/>
      <c r="N2" s="71"/>
      <c r="O2" s="71"/>
      <c r="P2" s="71"/>
    </row>
    <row r="3" spans="1:16">
      <c r="K3" s="73" t="s">
        <v>2</v>
      </c>
      <c r="L3" s="73"/>
      <c r="M3" s="73"/>
      <c r="N3" s="73"/>
      <c r="O3" s="73"/>
      <c r="P3" s="73"/>
    </row>
    <row r="4" spans="1:16" ht="16.5" thickBot="1">
      <c r="C4" s="72" t="s">
        <v>36</v>
      </c>
      <c r="D4" s="72"/>
      <c r="E4" s="72"/>
      <c r="F4" s="72"/>
      <c r="G4" s="72"/>
      <c r="H4" s="72"/>
      <c r="I4" s="72"/>
      <c r="J4" s="72"/>
    </row>
    <row r="5" spans="1:16" s="6" customFormat="1" ht="32.25" customHeight="1" thickBot="1">
      <c r="A5" s="17" t="s">
        <v>15</v>
      </c>
      <c r="B5" s="39" t="s">
        <v>0</v>
      </c>
      <c r="C5" s="39" t="s">
        <v>8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9</v>
      </c>
      <c r="I5" s="17" t="s">
        <v>15</v>
      </c>
      <c r="J5" s="39" t="s">
        <v>0</v>
      </c>
      <c r="K5" s="39" t="s">
        <v>8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9</v>
      </c>
    </row>
    <row r="6" spans="1:16" ht="16.5" thickBot="1">
      <c r="A6" s="76" t="s">
        <v>21</v>
      </c>
      <c r="B6" s="77"/>
      <c r="C6" s="77"/>
      <c r="D6" s="77"/>
      <c r="E6" s="77"/>
      <c r="F6" s="77"/>
      <c r="G6" s="77"/>
      <c r="H6" s="78"/>
      <c r="I6" s="76" t="s">
        <v>17</v>
      </c>
      <c r="J6" s="77"/>
      <c r="K6" s="77"/>
      <c r="L6" s="77"/>
      <c r="M6" s="77"/>
      <c r="N6" s="77"/>
      <c r="O6" s="77"/>
      <c r="P6" s="79"/>
    </row>
    <row r="7" spans="1:16">
      <c r="A7" s="19" t="s">
        <v>23</v>
      </c>
      <c r="B7" s="43" t="s">
        <v>24</v>
      </c>
      <c r="C7" s="46">
        <v>60</v>
      </c>
      <c r="D7" s="33">
        <v>0.79</v>
      </c>
      <c r="E7" s="33">
        <v>6.04</v>
      </c>
      <c r="F7" s="33">
        <v>2.84</v>
      </c>
      <c r="G7" s="33">
        <v>68.88</v>
      </c>
      <c r="H7" s="55">
        <v>12.44</v>
      </c>
      <c r="I7" s="19" t="s">
        <v>23</v>
      </c>
      <c r="J7" s="22" t="s">
        <v>24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69">
        <v>20.73</v>
      </c>
    </row>
    <row r="8" spans="1:16">
      <c r="A8" s="19">
        <v>499</v>
      </c>
      <c r="B8" s="22" t="s">
        <v>25</v>
      </c>
      <c r="C8" s="24">
        <v>100</v>
      </c>
      <c r="D8" s="33">
        <v>16</v>
      </c>
      <c r="E8" s="33">
        <v>10.9</v>
      </c>
      <c r="F8" s="33">
        <v>18.8</v>
      </c>
      <c r="G8" s="33">
        <v>237.3</v>
      </c>
      <c r="H8" s="55">
        <v>48.94</v>
      </c>
      <c r="I8" s="19">
        <v>499</v>
      </c>
      <c r="J8" s="22" t="s">
        <v>25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69">
        <v>48.94</v>
      </c>
    </row>
    <row r="9" spans="1:16">
      <c r="A9" s="19">
        <v>520</v>
      </c>
      <c r="B9" s="21" t="s">
        <v>26</v>
      </c>
      <c r="C9" s="24">
        <v>150</v>
      </c>
      <c r="D9" s="63">
        <v>2.97</v>
      </c>
      <c r="E9" s="63">
        <v>5.3</v>
      </c>
      <c r="F9" s="63">
        <v>26.1</v>
      </c>
      <c r="G9" s="63">
        <v>164</v>
      </c>
      <c r="H9" s="56">
        <v>26.58</v>
      </c>
      <c r="I9" s="19">
        <v>520</v>
      </c>
      <c r="J9" s="21" t="s">
        <v>26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70">
        <v>31.86</v>
      </c>
    </row>
    <row r="10" spans="1:16">
      <c r="A10" s="19">
        <v>705</v>
      </c>
      <c r="B10" s="22" t="s">
        <v>27</v>
      </c>
      <c r="C10" s="24">
        <v>200</v>
      </c>
      <c r="D10" s="33">
        <v>0.5</v>
      </c>
      <c r="E10" s="33">
        <v>0.5</v>
      </c>
      <c r="F10" s="33">
        <v>20</v>
      </c>
      <c r="G10" s="33">
        <v>86.5</v>
      </c>
      <c r="H10" s="55">
        <v>13.16</v>
      </c>
      <c r="I10" s="19">
        <v>685</v>
      </c>
      <c r="J10" s="21" t="s">
        <v>35</v>
      </c>
      <c r="K10" s="24">
        <v>200</v>
      </c>
      <c r="L10" s="33">
        <v>0</v>
      </c>
      <c r="M10" s="33">
        <v>0</v>
      </c>
      <c r="N10" s="33">
        <v>7</v>
      </c>
      <c r="O10" s="33">
        <f>(N10*4)+(M10*9)+(L10*4)</f>
        <v>28</v>
      </c>
      <c r="P10" s="34">
        <v>3.23</v>
      </c>
    </row>
    <row r="11" spans="1:16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v>71</v>
      </c>
      <c r="H11" s="34">
        <v>2.38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24">
        <v>2.38</v>
      </c>
    </row>
    <row r="12" spans="1:16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57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24">
        <v>2.1</v>
      </c>
    </row>
    <row r="13" spans="1:16">
      <c r="A13" s="19"/>
      <c r="B13" s="22"/>
      <c r="C13" s="24"/>
      <c r="D13" s="33"/>
      <c r="E13" s="33"/>
      <c r="F13" s="33"/>
      <c r="G13" s="33"/>
      <c r="H13" s="34"/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58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58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7</v>
      </c>
      <c r="C16" s="31">
        <f t="shared" ref="C16:H16" si="0">SUM(C7:C15)</f>
        <v>566</v>
      </c>
      <c r="D16" s="31">
        <f t="shared" si="0"/>
        <v>24.16</v>
      </c>
      <c r="E16" s="31">
        <f t="shared" si="0"/>
        <v>23.94</v>
      </c>
      <c r="F16" s="31">
        <f t="shared" si="0"/>
        <v>92.34</v>
      </c>
      <c r="G16" s="31">
        <f t="shared" si="0"/>
        <v>681.68000000000006</v>
      </c>
      <c r="H16" s="59">
        <f t="shared" si="0"/>
        <v>105.59999999999998</v>
      </c>
      <c r="I16" s="15"/>
      <c r="J16" s="30" t="s">
        <v>7</v>
      </c>
      <c r="K16" s="31">
        <f t="shared" ref="K16:P16" si="1">SUM(K7:K15)</f>
        <v>636</v>
      </c>
      <c r="L16" s="31">
        <f t="shared" si="1"/>
        <v>24.76</v>
      </c>
      <c r="M16" s="31">
        <f t="shared" si="1"/>
        <v>28.47</v>
      </c>
      <c r="N16" s="31">
        <f t="shared" si="1"/>
        <v>86.429999999999993</v>
      </c>
      <c r="O16" s="31">
        <f t="shared" si="1"/>
        <v>701.19</v>
      </c>
      <c r="P16" s="51">
        <f t="shared" si="1"/>
        <v>109.24</v>
      </c>
    </row>
    <row r="17" spans="1:16" ht="16.5" thickBot="1">
      <c r="A17" s="83" t="s">
        <v>22</v>
      </c>
      <c r="B17" s="84"/>
      <c r="C17" s="84"/>
      <c r="D17" s="84"/>
      <c r="E17" s="84"/>
      <c r="F17" s="84"/>
      <c r="G17" s="84"/>
      <c r="H17" s="85"/>
      <c r="I17" s="80" t="s">
        <v>18</v>
      </c>
      <c r="J17" s="81"/>
      <c r="K17" s="81"/>
      <c r="L17" s="81"/>
      <c r="M17" s="81"/>
      <c r="N17" s="81"/>
      <c r="O17" s="81"/>
      <c r="P17" s="82"/>
    </row>
    <row r="18" spans="1:16">
      <c r="A18" s="14" t="s">
        <v>23</v>
      </c>
      <c r="B18" s="22" t="s">
        <v>24</v>
      </c>
      <c r="C18" s="24">
        <v>60</v>
      </c>
      <c r="D18" s="64">
        <v>0.79</v>
      </c>
      <c r="E18" s="64">
        <v>6.04</v>
      </c>
      <c r="F18" s="64">
        <v>2.84</v>
      </c>
      <c r="G18" s="64">
        <f>(F18*4)+(E18*9)+(D18*4)</f>
        <v>68.88</v>
      </c>
      <c r="H18" s="54">
        <v>12.44</v>
      </c>
      <c r="I18" s="19" t="s">
        <v>23</v>
      </c>
      <c r="J18" s="22" t="s">
        <v>24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69">
        <v>20.73</v>
      </c>
    </row>
    <row r="19" spans="1:16">
      <c r="A19" s="19">
        <v>139</v>
      </c>
      <c r="B19" s="21" t="s">
        <v>33</v>
      </c>
      <c r="C19" s="24">
        <v>200</v>
      </c>
      <c r="D19" s="33">
        <v>4.8</v>
      </c>
      <c r="E19" s="33">
        <v>6.38</v>
      </c>
      <c r="F19" s="33">
        <v>10.4</v>
      </c>
      <c r="G19" s="33">
        <f>(F19*4)+(E19*9)+(D19*4)</f>
        <v>118.22000000000001</v>
      </c>
      <c r="H19" s="52">
        <v>10.79</v>
      </c>
      <c r="I19" s="19">
        <v>499</v>
      </c>
      <c r="J19" s="22" t="s">
        <v>25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69">
        <v>48.94</v>
      </c>
    </row>
    <row r="20" spans="1:16">
      <c r="A20" s="19">
        <v>499</v>
      </c>
      <c r="B20" s="22" t="s">
        <v>34</v>
      </c>
      <c r="C20" s="24">
        <v>80</v>
      </c>
      <c r="D20" s="33">
        <v>12.8</v>
      </c>
      <c r="E20" s="33">
        <v>8.8000000000000007</v>
      </c>
      <c r="F20" s="33">
        <v>15.2</v>
      </c>
      <c r="G20" s="33">
        <f>(F20*4)+(E20*9)+(D20*4)</f>
        <v>191.2</v>
      </c>
      <c r="H20" s="52">
        <v>36.700000000000003</v>
      </c>
      <c r="I20" s="19">
        <v>520</v>
      </c>
      <c r="J20" s="21" t="s">
        <v>26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70">
        <v>31.86</v>
      </c>
    </row>
    <row r="21" spans="1:16">
      <c r="A21" s="19">
        <v>520</v>
      </c>
      <c r="B21" s="21" t="s">
        <v>26</v>
      </c>
      <c r="C21" s="24">
        <v>150</v>
      </c>
      <c r="D21" s="63">
        <v>2.97</v>
      </c>
      <c r="E21" s="63">
        <v>5.3</v>
      </c>
      <c r="F21" s="63">
        <v>26.1</v>
      </c>
      <c r="G21" s="63">
        <v>164</v>
      </c>
      <c r="H21" s="53">
        <v>26.58</v>
      </c>
      <c r="I21" s="19">
        <v>685</v>
      </c>
      <c r="J21" s="21" t="s">
        <v>35</v>
      </c>
      <c r="K21" s="24">
        <v>200</v>
      </c>
      <c r="L21" s="33">
        <v>0</v>
      </c>
      <c r="M21" s="33">
        <v>0</v>
      </c>
      <c r="N21" s="33">
        <v>7</v>
      </c>
      <c r="O21" s="33">
        <f>(N21*4)+(M21*9)+(L21*4)</f>
        <v>28</v>
      </c>
      <c r="P21" s="34">
        <v>3.23</v>
      </c>
    </row>
    <row r="22" spans="1:16">
      <c r="A22" s="19">
        <v>705</v>
      </c>
      <c r="B22" s="21" t="s">
        <v>35</v>
      </c>
      <c r="C22" s="24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2">
        <v>3.23</v>
      </c>
      <c r="I22" s="19"/>
      <c r="J22" s="21" t="s">
        <v>5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24">
        <v>2.38</v>
      </c>
    </row>
    <row r="23" spans="1:16">
      <c r="A23" s="19"/>
      <c r="B23" s="21" t="s">
        <v>5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34">
        <v>2.38</v>
      </c>
      <c r="I23" s="19"/>
      <c r="J23" s="21" t="s">
        <v>6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24">
        <v>2.1</v>
      </c>
    </row>
    <row r="24" spans="1:16">
      <c r="A24" s="19"/>
      <c r="B24" s="21" t="s">
        <v>6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57">
        <v>2.1</v>
      </c>
      <c r="I24" s="35"/>
      <c r="J24" s="22"/>
      <c r="K24" s="26"/>
      <c r="L24" s="25"/>
      <c r="M24" s="25"/>
      <c r="N24" s="25"/>
      <c r="O24" s="27"/>
      <c r="P24" s="61"/>
    </row>
    <row r="25" spans="1:16">
      <c r="A25" s="35"/>
      <c r="B25" s="22"/>
      <c r="C25" s="26"/>
      <c r="D25" s="25"/>
      <c r="E25" s="25"/>
      <c r="F25" s="25"/>
      <c r="G25" s="27"/>
      <c r="H25" s="38"/>
      <c r="I25" s="37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7</v>
      </c>
      <c r="C26" s="31">
        <f t="shared" ref="C26:H26" si="2">SUM(C18:C25)</f>
        <v>746</v>
      </c>
      <c r="D26" s="31">
        <f t="shared" si="2"/>
        <v>25.76</v>
      </c>
      <c r="E26" s="31">
        <f t="shared" si="2"/>
        <v>28.22</v>
      </c>
      <c r="F26" s="31">
        <f t="shared" si="2"/>
        <v>99.139999999999986</v>
      </c>
      <c r="G26" s="31">
        <f t="shared" si="2"/>
        <v>753.8</v>
      </c>
      <c r="H26" s="32">
        <f t="shared" si="2"/>
        <v>94.219999999999985</v>
      </c>
      <c r="I26" s="20"/>
      <c r="J26" s="30" t="s">
        <v>7</v>
      </c>
      <c r="K26" s="31">
        <f t="shared" ref="K26:P26" si="3">SUM(K18:K25)</f>
        <v>636</v>
      </c>
      <c r="L26" s="31">
        <f t="shared" si="3"/>
        <v>24.76</v>
      </c>
      <c r="M26" s="31">
        <f t="shared" si="3"/>
        <v>28.47</v>
      </c>
      <c r="N26" s="31">
        <f t="shared" si="3"/>
        <v>86.429999999999993</v>
      </c>
      <c r="O26" s="31">
        <f t="shared" si="3"/>
        <v>701.19</v>
      </c>
      <c r="P26" s="32">
        <f t="shared" si="3"/>
        <v>109.24</v>
      </c>
    </row>
    <row r="27" spans="1:16">
      <c r="B27" s="74" t="s">
        <v>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>
      <c r="B28" s="75" t="s">
        <v>3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7109375" style="7" customWidth="1"/>
    <col min="5" max="5" width="4.42578125" style="7" customWidth="1"/>
    <col min="6" max="6" width="6.5703125" style="7" customWidth="1"/>
    <col min="7" max="7" width="6" style="7" bestFit="1" customWidth="1"/>
    <col min="8" max="8" width="10.28515625" style="2" customWidth="1"/>
  </cols>
  <sheetData>
    <row r="1" spans="1:8" ht="12.75">
      <c r="B1"/>
      <c r="C1" s="73" t="s">
        <v>16</v>
      </c>
      <c r="D1" s="73"/>
      <c r="E1" s="73"/>
      <c r="F1" s="73"/>
      <c r="G1"/>
      <c r="H1"/>
    </row>
    <row r="2" spans="1:8" ht="12.75">
      <c r="B2"/>
      <c r="C2" s="73"/>
      <c r="D2" s="73"/>
      <c r="E2" s="73"/>
      <c r="F2" s="73"/>
      <c r="G2"/>
      <c r="H2"/>
    </row>
    <row r="3" spans="1:8">
      <c r="B3"/>
      <c r="C3" s="73" t="s">
        <v>37</v>
      </c>
      <c r="D3" s="73"/>
      <c r="E3" s="73"/>
      <c r="F3" s="73"/>
      <c r="G3"/>
      <c r="H3"/>
    </row>
    <row r="4" spans="1:8" ht="16.5" thickBot="1">
      <c r="B4" s="92" t="s">
        <v>36</v>
      </c>
      <c r="C4" s="92"/>
      <c r="D4" s="92"/>
      <c r="E4" s="92"/>
      <c r="F4" s="92"/>
      <c r="G4" s="92"/>
      <c r="H4" s="92"/>
    </row>
    <row r="5" spans="1:8" s="6" customFormat="1" ht="32.25" thickBot="1">
      <c r="A5" s="17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>
      <c r="A6" s="89" t="s">
        <v>32</v>
      </c>
      <c r="B6" s="90"/>
      <c r="C6" s="90"/>
      <c r="D6" s="90"/>
      <c r="E6" s="90"/>
      <c r="F6" s="90"/>
      <c r="G6" s="90"/>
      <c r="H6" s="91"/>
    </row>
    <row r="7" spans="1:8">
      <c r="A7" s="19">
        <v>101</v>
      </c>
      <c r="B7" s="21" t="s">
        <v>28</v>
      </c>
      <c r="C7" s="60">
        <v>80</v>
      </c>
      <c r="D7" s="65">
        <v>1.32</v>
      </c>
      <c r="E7" s="65">
        <v>0</v>
      </c>
      <c r="F7" s="65">
        <v>5.04</v>
      </c>
      <c r="G7" s="33">
        <f>(F7*4)+(E7*9)+(D7*4)</f>
        <v>25.44</v>
      </c>
      <c r="H7" s="62">
        <v>34.590000000000003</v>
      </c>
    </row>
    <row r="8" spans="1:8">
      <c r="A8" s="19">
        <v>390</v>
      </c>
      <c r="B8" s="21" t="s">
        <v>29</v>
      </c>
      <c r="C8" s="24">
        <v>100</v>
      </c>
      <c r="D8" s="23">
        <v>12</v>
      </c>
      <c r="E8" s="23">
        <v>8</v>
      </c>
      <c r="F8" s="23">
        <v>25</v>
      </c>
      <c r="G8" s="23">
        <f>(F8*4)+(E8*9)+(D8*4)</f>
        <v>220</v>
      </c>
      <c r="H8" s="24">
        <v>52.38</v>
      </c>
    </row>
    <row r="9" spans="1:8">
      <c r="A9" s="19">
        <v>512</v>
      </c>
      <c r="B9" s="21" t="s">
        <v>30</v>
      </c>
      <c r="C9" s="24">
        <v>180</v>
      </c>
      <c r="D9" s="66">
        <v>6.5</v>
      </c>
      <c r="E9" s="66">
        <v>6.5</v>
      </c>
      <c r="F9" s="66">
        <v>45</v>
      </c>
      <c r="G9" s="33">
        <f>(F9*4)+(E9*9)+(D9*4)</f>
        <v>264.5</v>
      </c>
      <c r="H9" s="67">
        <v>16.97</v>
      </c>
    </row>
    <row r="10" spans="1:8">
      <c r="A10" s="19">
        <v>629</v>
      </c>
      <c r="B10" s="21" t="s">
        <v>31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6.37</v>
      </c>
    </row>
    <row r="11" spans="1:8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</row>
    <row r="12" spans="1:8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</row>
    <row r="13" spans="1:8" ht="16.5" thickBot="1">
      <c r="A13" s="15"/>
      <c r="B13" s="48"/>
      <c r="C13" s="31">
        <f t="shared" ref="C13:H13" si="0">SUM(C7:C12)</f>
        <v>616</v>
      </c>
      <c r="D13" s="31">
        <f t="shared" si="0"/>
        <v>23.820000000000004</v>
      </c>
      <c r="E13" s="31">
        <f t="shared" si="0"/>
        <v>15.799999999999999</v>
      </c>
      <c r="F13" s="31">
        <f t="shared" si="0"/>
        <v>114.63999999999999</v>
      </c>
      <c r="G13" s="31">
        <f t="shared" si="0"/>
        <v>696.24</v>
      </c>
      <c r="H13" s="32">
        <f t="shared" si="0"/>
        <v>114.78999999999999</v>
      </c>
    </row>
    <row r="14" spans="1:8" ht="18.75" customHeight="1" thickBot="1">
      <c r="A14" s="86" t="s">
        <v>20</v>
      </c>
      <c r="B14" s="87"/>
      <c r="C14" s="87"/>
      <c r="D14" s="87"/>
      <c r="E14" s="87"/>
      <c r="F14" s="87"/>
      <c r="G14" s="87"/>
      <c r="H14" s="88"/>
    </row>
    <row r="15" spans="1:8">
      <c r="A15" s="14" t="s">
        <v>23</v>
      </c>
      <c r="B15" s="43" t="s">
        <v>24</v>
      </c>
      <c r="C15" s="46">
        <v>100</v>
      </c>
      <c r="D15" s="64">
        <v>1.3</v>
      </c>
      <c r="E15" s="64">
        <v>10.07</v>
      </c>
      <c r="F15" s="64">
        <v>4.7300000000000004</v>
      </c>
      <c r="G15" s="64">
        <f>(F15*4)+(E15*9)+(D15*4)</f>
        <v>114.75</v>
      </c>
      <c r="H15" s="44">
        <v>20.73</v>
      </c>
    </row>
    <row r="16" spans="1:8">
      <c r="A16" s="19">
        <v>139</v>
      </c>
      <c r="B16" s="21" t="s">
        <v>33</v>
      </c>
      <c r="C16" s="24">
        <v>250</v>
      </c>
      <c r="D16" s="33">
        <v>3.44</v>
      </c>
      <c r="E16" s="33">
        <v>5</v>
      </c>
      <c r="F16" s="33">
        <v>10</v>
      </c>
      <c r="G16" s="33">
        <v>105</v>
      </c>
      <c r="H16" s="34">
        <v>13.31</v>
      </c>
    </row>
    <row r="17" spans="1:8">
      <c r="A17" s="19">
        <v>499</v>
      </c>
      <c r="B17" s="22" t="s">
        <v>25</v>
      </c>
      <c r="C17" s="24">
        <v>100</v>
      </c>
      <c r="D17" s="33">
        <v>16</v>
      </c>
      <c r="E17" s="33">
        <v>10.9</v>
      </c>
      <c r="F17" s="33">
        <v>18.8</v>
      </c>
      <c r="G17" s="33">
        <f>(F17*4)+(E17*9)+(D17*4)</f>
        <v>237.3</v>
      </c>
      <c r="H17" s="34">
        <v>48.94</v>
      </c>
    </row>
    <row r="18" spans="1:8">
      <c r="A18" s="19">
        <v>520</v>
      </c>
      <c r="B18" s="21" t="s">
        <v>26</v>
      </c>
      <c r="C18" s="24">
        <v>180</v>
      </c>
      <c r="D18" s="63">
        <v>3.56</v>
      </c>
      <c r="E18" s="63">
        <v>6.3</v>
      </c>
      <c r="F18" s="63">
        <v>31.3</v>
      </c>
      <c r="G18" s="63">
        <v>164</v>
      </c>
      <c r="H18" s="53">
        <v>31.86</v>
      </c>
    </row>
    <row r="19" spans="1:8">
      <c r="A19" s="19">
        <v>705</v>
      </c>
      <c r="B19" s="22" t="s">
        <v>27</v>
      </c>
      <c r="C19" s="24">
        <v>200</v>
      </c>
      <c r="D19" s="33">
        <v>0.5</v>
      </c>
      <c r="E19" s="33">
        <v>0.5</v>
      </c>
      <c r="F19" s="33">
        <v>20</v>
      </c>
      <c r="G19" s="33">
        <f>(F19*4)+(E19*9)+(D19*4)</f>
        <v>86.5</v>
      </c>
      <c r="H19" s="34">
        <v>13.16</v>
      </c>
    </row>
    <row r="20" spans="1:8">
      <c r="A20" s="19"/>
      <c r="B20" s="21" t="s">
        <v>5</v>
      </c>
      <c r="C20" s="24">
        <v>62</v>
      </c>
      <c r="D20" s="33">
        <v>4</v>
      </c>
      <c r="E20" s="33">
        <v>0.2</v>
      </c>
      <c r="F20" s="33">
        <v>30</v>
      </c>
      <c r="G20" s="33">
        <v>156</v>
      </c>
      <c r="H20" s="34">
        <v>4.76</v>
      </c>
    </row>
    <row r="21" spans="1:8">
      <c r="A21" s="19"/>
      <c r="B21" s="21" t="s">
        <v>6</v>
      </c>
      <c r="C21" s="24">
        <v>25</v>
      </c>
      <c r="D21" s="33">
        <v>1.6</v>
      </c>
      <c r="E21" s="33">
        <v>1</v>
      </c>
      <c r="F21" s="33">
        <v>9.6</v>
      </c>
      <c r="G21" s="33">
        <v>54</v>
      </c>
      <c r="H21" s="34">
        <v>2.1</v>
      </c>
    </row>
    <row r="22" spans="1:8" ht="16.5" thickBot="1">
      <c r="A22" s="19"/>
      <c r="B22" s="21"/>
      <c r="C22" s="68">
        <f>SUM(C15:C21)</f>
        <v>917</v>
      </c>
      <c r="D22" s="68">
        <f>SUM(D15:D21)</f>
        <v>30.400000000000002</v>
      </c>
      <c r="E22" s="68">
        <f>SUM(E15:E21)</f>
        <v>33.97</v>
      </c>
      <c r="F22" s="68">
        <f>SUM(F15:F21)</f>
        <v>124.42999999999999</v>
      </c>
      <c r="G22" s="31">
        <f>SUM(G16:G21)</f>
        <v>802.8</v>
      </c>
      <c r="H22" s="36">
        <f>SUM(H15:H21)</f>
        <v>134.85999999999999</v>
      </c>
    </row>
    <row r="23" spans="1:8">
      <c r="A23" s="13"/>
      <c r="B23" s="45"/>
      <c r="C23" s="28"/>
      <c r="D23" s="47"/>
      <c r="E23" s="47"/>
      <c r="F23" s="47"/>
      <c r="G23" s="47"/>
      <c r="H23" s="29"/>
    </row>
    <row r="24" spans="1:8" ht="16.5" thickBot="1">
      <c r="A24" s="18"/>
      <c r="B24" s="48"/>
      <c r="C24" s="48"/>
      <c r="D24" s="49"/>
      <c r="E24" s="49"/>
      <c r="F24" s="49"/>
      <c r="G24" s="50" t="s">
        <v>7</v>
      </c>
      <c r="H24" s="51">
        <f>H13+H22</f>
        <v>249.64999999999998</v>
      </c>
    </row>
    <row r="25" spans="1:8">
      <c r="B25" s="74" t="s">
        <v>14</v>
      </c>
      <c r="C25" s="74"/>
      <c r="D25" s="74"/>
      <c r="E25" s="74"/>
      <c r="F25" s="74"/>
      <c r="G25" s="74"/>
      <c r="H25" s="74"/>
    </row>
    <row r="26" spans="1:8">
      <c r="B26" s="75" t="s">
        <v>19</v>
      </c>
      <c r="C26" s="75"/>
      <c r="D26" s="75"/>
      <c r="E26" s="75"/>
      <c r="F26" s="75"/>
      <c r="G26" s="75"/>
      <c r="H26" s="7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</vt:lpstr>
      <vt:lpstr>09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2023-11-29T02:44:09Z</cp:lastPrinted>
  <dcterms:created xsi:type="dcterms:W3CDTF">1996-10-08T23:32:33Z</dcterms:created>
  <dcterms:modified xsi:type="dcterms:W3CDTF">2024-02-02T06:27:08Z</dcterms:modified>
</cp:coreProperties>
</file>