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20" yWindow="120" windowWidth="9720" windowHeight="7320"/>
  </bookViews>
  <sheets>
    <sheet name="15" sheetId="6" r:id="rId1"/>
    <sheet name="15 овз" sheetId="7" r:id="rId2"/>
  </sheets>
  <calcPr calcId="125725" refMode="R1C1"/>
</workbook>
</file>

<file path=xl/calcChain.xml><?xml version="1.0" encoding="utf-8"?>
<calcChain xmlns="http://schemas.openxmlformats.org/spreadsheetml/2006/main">
  <c r="G15" i="7"/>
  <c r="G8"/>
  <c r="O23" i="6"/>
  <c r="O22"/>
  <c r="O18"/>
  <c r="O26"/>
  <c r="O12"/>
  <c r="O11"/>
  <c r="G24"/>
  <c r="G19"/>
  <c r="G20"/>
  <c r="G7"/>
  <c r="G16"/>
  <c r="C21" i="7"/>
  <c r="D21"/>
  <c r="D23"/>
  <c r="E21"/>
  <c r="F21"/>
  <c r="C12"/>
  <c r="C23"/>
  <c r="D12"/>
  <c r="E12"/>
  <c r="F12"/>
  <c r="H12"/>
  <c r="N26" i="6"/>
  <c r="M26"/>
  <c r="L26"/>
  <c r="K26"/>
  <c r="O16"/>
  <c r="N16"/>
  <c r="M16"/>
  <c r="L16"/>
  <c r="K16"/>
  <c r="C26"/>
  <c r="D26"/>
  <c r="E26"/>
  <c r="F26"/>
  <c r="G26"/>
  <c r="C16"/>
  <c r="D16"/>
  <c r="E16"/>
  <c r="F16"/>
  <c r="G9"/>
  <c r="G11"/>
  <c r="G12"/>
  <c r="G14" i="7"/>
  <c r="G21"/>
  <c r="G9"/>
  <c r="O7" i="6"/>
  <c r="G18"/>
  <c r="H26"/>
  <c r="H16"/>
  <c r="H21" i="7"/>
  <c r="H23"/>
  <c r="P26" i="6"/>
  <c r="P16"/>
  <c r="F23" i="7"/>
  <c r="E23"/>
  <c r="G12"/>
  <c r="G23"/>
</calcChain>
</file>

<file path=xl/sharedStrings.xml><?xml version="1.0" encoding="utf-8"?>
<sst xmlns="http://schemas.openxmlformats.org/spreadsheetml/2006/main" count="88" uniqueCount="37">
  <si>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</si>
  <si>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</si>
  <si>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</si>
  <si>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</si>
  <si>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</si>
  <si>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</si>
  <si>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</si>
  <si>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</si>
  <si>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</si>
  <si>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</si>
  <si>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</si>
  <si>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</si>
  <si>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</si>
  <si>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</si>
  <si>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</si>
  <si>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</si>
  <si>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</si>
  <si>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</si>
  <si>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</si>
  <si>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</si>
  <si>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</si>
  <si>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</si>
  <si>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</si>
  <si>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</si>
  <si>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</si>
  <si>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</si>
  <si>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</si>
  <si>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Помидор свежий</t>
  </si>
  <si>
    <t>Драчена</t>
  </si>
  <si>
    <t>ттк</t>
  </si>
  <si>
    <t>Биточек "Фишка"</t>
  </si>
  <si>
    <t>Биточек "Фишка" со сл. маслом</t>
  </si>
  <si>
    <t>Завтрак (ОВЗ)</t>
  </si>
  <si>
    <t>Меню 15 февраля 2024г.</t>
  </si>
  <si>
    <t>Меню на 15 февраля 2024г.</t>
  </si>
  <si>
    <t>Яблоко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</si>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</sst>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4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2" fillId="3" borderId="18" xfId="0" applyFont="1" applyFill="1" applyBorder="1" applyAlignment="1"/>
    <xf numFmtId="0" fontId="1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4" width="5.85546875" style="4" customWidth="1"/>
    <col min="5" max="6" width="4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2" width="5.28515625" style="5" customWidth="1"/>
    <col min="13" max="13" width="5" style="5" customWidth="1"/>
    <col min="14" max="14" width="4.8554687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3"/>
      <c r="L1" s="73"/>
      <c r="M1" s="73"/>
      <c r="N1" s="73"/>
      <c r="O1" s="73"/>
      <c r="P1" s="73"/>
    </row>
    <row r="2" spans="1:16">
      <c r="K2" s="73" t="s">
        <v>9</v>
      </c>
      <c r="L2" s="73"/>
      <c r="M2" s="73"/>
      <c r="N2" s="73"/>
      <c r="O2" s="73"/>
      <c r="P2" s="73"/>
    </row>
    <row r="3" spans="1:16">
      <c r="K3" s="75" t="s">
        <v>36</v>
      </c>
      <c r="L3" s="75"/>
      <c r="M3" s="75"/>
      <c r="N3" s="75"/>
      <c r="O3" s="75"/>
      <c r="P3" s="75"/>
    </row>
    <row r="4" spans="1:16" ht="16.5" thickBot="1">
      <c r="C4" s="74" t="s">
        <v>33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>
      <c r="A5" s="16" t="s">
        <v>14</v>
      </c>
      <c r="B5" s="35" t="s">
        <v>0</v>
      </c>
      <c r="C5" s="35" t="s">
        <v>7</v>
      </c>
      <c r="D5" s="36" t="s">
        <v>10</v>
      </c>
      <c r="E5" s="36" t="s">
        <v>11</v>
      </c>
      <c r="F5" s="36" t="s">
        <v>12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10</v>
      </c>
      <c r="M5" s="36" t="s">
        <v>11</v>
      </c>
      <c r="N5" s="36" t="s">
        <v>12</v>
      </c>
      <c r="O5" s="37" t="s">
        <v>1</v>
      </c>
      <c r="P5" s="38" t="s">
        <v>8</v>
      </c>
    </row>
    <row r="6" spans="1:16" ht="16.5" thickBot="1">
      <c r="A6" s="78" t="s">
        <v>20</v>
      </c>
      <c r="B6" s="79"/>
      <c r="C6" s="79"/>
      <c r="D6" s="79"/>
      <c r="E6" s="79"/>
      <c r="F6" s="79"/>
      <c r="G6" s="79"/>
      <c r="H6" s="80"/>
      <c r="I6" s="78" t="s">
        <v>16</v>
      </c>
      <c r="J6" s="79"/>
      <c r="K6" s="79"/>
      <c r="L6" s="79"/>
      <c r="M6" s="79"/>
      <c r="N6" s="79"/>
      <c r="O6" s="79"/>
      <c r="P6" s="80"/>
    </row>
    <row r="7" spans="1:16">
      <c r="A7" s="46">
        <v>50</v>
      </c>
      <c r="B7" s="41" t="s">
        <v>23</v>
      </c>
      <c r="C7" s="47">
        <v>60</v>
      </c>
      <c r="D7" s="51">
        <v>2</v>
      </c>
      <c r="E7" s="51">
        <v>3.2</v>
      </c>
      <c r="F7" s="51">
        <v>8.4</v>
      </c>
      <c r="G7" s="51">
        <f>(F7*4)+(E7*9)+(D7*4)</f>
        <v>70.400000000000006</v>
      </c>
      <c r="H7" s="45">
        <v>9.19</v>
      </c>
      <c r="I7" s="57">
        <v>50</v>
      </c>
      <c r="J7" s="41" t="s">
        <v>23</v>
      </c>
      <c r="K7" s="47">
        <v>100</v>
      </c>
      <c r="L7" s="51">
        <v>2.8</v>
      </c>
      <c r="M7" s="51">
        <v>4.4800000000000004</v>
      </c>
      <c r="N7" s="51">
        <v>11.76</v>
      </c>
      <c r="O7" s="51">
        <f>(N7*4)+(M7*9)+(L7*4)</f>
        <v>98.560000000000016</v>
      </c>
      <c r="P7" s="49">
        <v>15.36</v>
      </c>
    </row>
    <row r="8" spans="1:16">
      <c r="A8" s="18" t="s">
        <v>29</v>
      </c>
      <c r="B8" s="20" t="s">
        <v>30</v>
      </c>
      <c r="C8" s="22">
        <v>100</v>
      </c>
      <c r="D8" s="50">
        <v>15.8</v>
      </c>
      <c r="E8" s="50">
        <v>13.3</v>
      </c>
      <c r="F8" s="50">
        <v>17.2</v>
      </c>
      <c r="G8" s="50">
        <v>251.97</v>
      </c>
      <c r="H8" s="61">
        <v>50.87</v>
      </c>
      <c r="I8" s="58" t="s">
        <v>29</v>
      </c>
      <c r="J8" s="20" t="s">
        <v>30</v>
      </c>
      <c r="K8" s="22">
        <v>100</v>
      </c>
      <c r="L8" s="50">
        <v>15.8</v>
      </c>
      <c r="M8" s="50">
        <v>13.3</v>
      </c>
      <c r="N8" s="50">
        <v>17.2</v>
      </c>
      <c r="O8" s="50">
        <v>251.97</v>
      </c>
      <c r="P8" s="61">
        <v>50.87</v>
      </c>
    </row>
    <row r="9" spans="1:16">
      <c r="A9" s="18">
        <v>332</v>
      </c>
      <c r="B9" s="21" t="s">
        <v>24</v>
      </c>
      <c r="C9" s="22">
        <v>150</v>
      </c>
      <c r="D9" s="52">
        <v>3.47</v>
      </c>
      <c r="E9" s="52">
        <v>7.03</v>
      </c>
      <c r="F9" s="52">
        <v>23.1</v>
      </c>
      <c r="G9" s="53">
        <f>(F9*4)+(E9*9)+(D9*4)</f>
        <v>169.55</v>
      </c>
      <c r="H9" s="48">
        <v>8.5</v>
      </c>
      <c r="I9" s="58">
        <v>332</v>
      </c>
      <c r="J9" s="21" t="s">
        <v>24</v>
      </c>
      <c r="K9" s="22">
        <v>180</v>
      </c>
      <c r="L9" s="52">
        <v>4.16</v>
      </c>
      <c r="M9" s="52">
        <v>8.44</v>
      </c>
      <c r="N9" s="52">
        <v>27.7</v>
      </c>
      <c r="O9" s="52">
        <v>203.46</v>
      </c>
      <c r="P9" s="72">
        <v>10.23</v>
      </c>
    </row>
    <row r="10" spans="1:16">
      <c r="A10" s="18">
        <v>702</v>
      </c>
      <c r="B10" s="21" t="s">
        <v>25</v>
      </c>
      <c r="C10" s="22">
        <v>200</v>
      </c>
      <c r="D10" s="53">
        <v>0</v>
      </c>
      <c r="E10" s="53">
        <v>0.5</v>
      </c>
      <c r="F10" s="53">
        <v>24.5</v>
      </c>
      <c r="G10" s="53">
        <v>102.5</v>
      </c>
      <c r="H10" s="31">
        <v>7.82</v>
      </c>
      <c r="I10" s="58">
        <v>702</v>
      </c>
      <c r="J10" s="21" t="s">
        <v>25</v>
      </c>
      <c r="K10" s="22">
        <v>200</v>
      </c>
      <c r="L10" s="53">
        <v>0</v>
      </c>
      <c r="M10" s="53">
        <v>0.5</v>
      </c>
      <c r="N10" s="53">
        <v>24.5</v>
      </c>
      <c r="O10" s="53">
        <v>102.5</v>
      </c>
      <c r="P10" s="31">
        <v>7.82</v>
      </c>
    </row>
    <row r="11" spans="1:16">
      <c r="A11" s="18"/>
      <c r="B11" s="20" t="s">
        <v>4</v>
      </c>
      <c r="C11" s="22">
        <v>31</v>
      </c>
      <c r="D11" s="53">
        <v>2.2999999999999998</v>
      </c>
      <c r="E11" s="53">
        <v>0.2</v>
      </c>
      <c r="F11" s="53">
        <v>15</v>
      </c>
      <c r="G11" s="53">
        <f>(F11*4)+(E11*9)+(D11*4)</f>
        <v>71</v>
      </c>
      <c r="H11" s="31">
        <v>2.38</v>
      </c>
      <c r="I11" s="58"/>
      <c r="J11" s="20" t="s">
        <v>4</v>
      </c>
      <c r="K11" s="22">
        <v>31</v>
      </c>
      <c r="L11" s="53">
        <v>2.2999999999999998</v>
      </c>
      <c r="M11" s="53">
        <v>0.2</v>
      </c>
      <c r="N11" s="53">
        <v>15</v>
      </c>
      <c r="O11" s="53">
        <f>(N11*4)+(M11*9)+(L11*4)</f>
        <v>71</v>
      </c>
      <c r="P11" s="31">
        <v>2.38</v>
      </c>
    </row>
    <row r="12" spans="1:16">
      <c r="A12" s="18"/>
      <c r="B12" s="20" t="s">
        <v>5</v>
      </c>
      <c r="C12" s="22">
        <v>25</v>
      </c>
      <c r="D12" s="53">
        <v>1.6</v>
      </c>
      <c r="E12" s="53">
        <v>1</v>
      </c>
      <c r="F12" s="53">
        <v>9.6</v>
      </c>
      <c r="G12" s="53">
        <f>(F12*4)+(E12*9)+(D12*4)</f>
        <v>53.8</v>
      </c>
      <c r="H12" s="31">
        <v>2.1</v>
      </c>
      <c r="I12" s="58"/>
      <c r="J12" s="20" t="s">
        <v>5</v>
      </c>
      <c r="K12" s="22">
        <v>25</v>
      </c>
      <c r="L12" s="53">
        <v>1.6</v>
      </c>
      <c r="M12" s="53">
        <v>1</v>
      </c>
      <c r="N12" s="53">
        <v>9.6</v>
      </c>
      <c r="O12" s="53">
        <f>(N12*4)+(M12*9)+(L12*4)</f>
        <v>53.8</v>
      </c>
      <c r="P12" s="31">
        <v>2.1</v>
      </c>
    </row>
    <row r="13" spans="1:16">
      <c r="A13" s="18"/>
      <c r="B13" s="20"/>
      <c r="C13" s="22"/>
      <c r="D13" s="70"/>
      <c r="E13" s="70"/>
      <c r="F13" s="70"/>
      <c r="G13" s="53"/>
      <c r="H13" s="71"/>
      <c r="I13" s="59"/>
      <c r="J13" s="21"/>
      <c r="K13" s="24"/>
      <c r="L13" s="23"/>
      <c r="M13" s="23"/>
      <c r="N13" s="23"/>
      <c r="O13" s="25"/>
      <c r="P13" s="33"/>
    </row>
    <row r="14" spans="1:16">
      <c r="A14" s="32"/>
      <c r="B14" s="21"/>
      <c r="C14" s="24"/>
      <c r="D14" s="23"/>
      <c r="E14" s="23"/>
      <c r="F14" s="23"/>
      <c r="G14" s="25"/>
      <c r="H14" s="33"/>
      <c r="I14" s="59"/>
      <c r="J14" s="21"/>
      <c r="K14" s="24"/>
      <c r="L14" s="23"/>
      <c r="M14" s="23"/>
      <c r="N14" s="23"/>
      <c r="O14" s="25"/>
      <c r="P14" s="33"/>
    </row>
    <row r="15" spans="1:16">
      <c r="A15" s="32"/>
      <c r="B15" s="21"/>
      <c r="C15" s="24"/>
      <c r="D15" s="23"/>
      <c r="E15" s="23"/>
      <c r="F15" s="23"/>
      <c r="G15" s="25"/>
      <c r="H15" s="33"/>
      <c r="I15" s="59"/>
      <c r="J15" s="21"/>
      <c r="K15" s="24"/>
      <c r="L15" s="23"/>
      <c r="M15" s="23"/>
      <c r="N15" s="23"/>
      <c r="O15" s="25"/>
      <c r="P15" s="33"/>
    </row>
    <row r="16" spans="1:16" ht="16.5" thickBot="1">
      <c r="A16" s="14"/>
      <c r="B16" s="28" t="s">
        <v>6</v>
      </c>
      <c r="C16" s="29">
        <f t="shared" ref="C16:H16" si="0">SUM(C7:C15)</f>
        <v>566</v>
      </c>
      <c r="D16" s="29">
        <f t="shared" si="0"/>
        <v>25.17</v>
      </c>
      <c r="E16" s="29">
        <f t="shared" si="0"/>
        <v>25.23</v>
      </c>
      <c r="F16" s="29">
        <f t="shared" si="0"/>
        <v>97.8</v>
      </c>
      <c r="G16" s="29">
        <f t="shared" si="0"/>
        <v>719.22</v>
      </c>
      <c r="H16" s="43">
        <f t="shared" si="0"/>
        <v>80.859999999999985</v>
      </c>
      <c r="I16" s="60"/>
      <c r="J16" s="28" t="s">
        <v>6</v>
      </c>
      <c r="K16" s="29">
        <f t="shared" ref="K16:P16" si="1">SUM(K7:K15)</f>
        <v>636</v>
      </c>
      <c r="L16" s="29">
        <f t="shared" si="1"/>
        <v>26.660000000000004</v>
      </c>
      <c r="M16" s="29">
        <f t="shared" si="1"/>
        <v>27.919999999999998</v>
      </c>
      <c r="N16" s="29">
        <f t="shared" si="1"/>
        <v>105.75999999999999</v>
      </c>
      <c r="O16" s="29">
        <f t="shared" si="1"/>
        <v>781.29</v>
      </c>
      <c r="P16" s="43">
        <f t="shared" si="1"/>
        <v>88.759999999999991</v>
      </c>
    </row>
    <row r="17" spans="1:16" ht="16.5" thickBot="1">
      <c r="A17" s="78" t="s">
        <v>21</v>
      </c>
      <c r="B17" s="79"/>
      <c r="C17" s="79"/>
      <c r="D17" s="79"/>
      <c r="E17" s="79"/>
      <c r="F17" s="79"/>
      <c r="G17" s="79"/>
      <c r="H17" s="80"/>
      <c r="I17" s="78" t="s">
        <v>17</v>
      </c>
      <c r="J17" s="79"/>
      <c r="K17" s="79"/>
      <c r="L17" s="79"/>
      <c r="M17" s="79"/>
      <c r="N17" s="79"/>
      <c r="O17" s="79"/>
      <c r="P17" s="80"/>
    </row>
    <row r="18" spans="1:16">
      <c r="A18" s="46">
        <v>50</v>
      </c>
      <c r="B18" s="41" t="s">
        <v>23</v>
      </c>
      <c r="C18" s="47">
        <v>60</v>
      </c>
      <c r="D18" s="51">
        <v>2</v>
      </c>
      <c r="E18" s="51">
        <v>3.2</v>
      </c>
      <c r="F18" s="51">
        <v>8.4</v>
      </c>
      <c r="G18" s="62">
        <f>(F18*4)+(E18*9)+(D18*4)</f>
        <v>70.400000000000006</v>
      </c>
      <c r="H18" s="45">
        <v>9.19</v>
      </c>
      <c r="I18" s="57">
        <v>50</v>
      </c>
      <c r="J18" s="41" t="s">
        <v>23</v>
      </c>
      <c r="K18" s="47">
        <v>100</v>
      </c>
      <c r="L18" s="51">
        <v>2.8</v>
      </c>
      <c r="M18" s="51">
        <v>4.4800000000000004</v>
      </c>
      <c r="N18" s="51">
        <v>11.76</v>
      </c>
      <c r="O18" s="51">
        <f>(N18*4)+(M18*9)+(L18*4)</f>
        <v>98.560000000000016</v>
      </c>
      <c r="P18" s="49">
        <v>15.36</v>
      </c>
    </row>
    <row r="19" spans="1:16">
      <c r="A19" s="18">
        <v>139</v>
      </c>
      <c r="B19" s="20" t="s">
        <v>26</v>
      </c>
      <c r="C19" s="22">
        <v>200</v>
      </c>
      <c r="D19" s="53">
        <v>3.44</v>
      </c>
      <c r="E19" s="53">
        <v>4.16</v>
      </c>
      <c r="F19" s="53">
        <v>8.24</v>
      </c>
      <c r="G19" s="53">
        <f>(F19*4)+(E19*9)+(D19*4)</f>
        <v>84.160000000000011</v>
      </c>
      <c r="H19" s="31">
        <v>10.79</v>
      </c>
      <c r="I19" s="58" t="s">
        <v>29</v>
      </c>
      <c r="J19" s="20" t="s">
        <v>30</v>
      </c>
      <c r="K19" s="22">
        <v>100</v>
      </c>
      <c r="L19" s="50">
        <v>15.8</v>
      </c>
      <c r="M19" s="50">
        <v>13.3</v>
      </c>
      <c r="N19" s="50">
        <v>17.2</v>
      </c>
      <c r="O19" s="50">
        <v>251.97</v>
      </c>
      <c r="P19" s="61">
        <v>50.87</v>
      </c>
    </row>
    <row r="20" spans="1:16">
      <c r="A20" s="18" t="s">
        <v>29</v>
      </c>
      <c r="B20" s="20" t="s">
        <v>31</v>
      </c>
      <c r="C20" s="22">
        <v>80</v>
      </c>
      <c r="D20" s="50">
        <v>12.6</v>
      </c>
      <c r="E20" s="50">
        <v>10.64</v>
      </c>
      <c r="F20" s="50">
        <v>13.76</v>
      </c>
      <c r="G20" s="53">
        <f>(F20*4)+(E20*9)+(D20*4)</f>
        <v>201.20000000000002</v>
      </c>
      <c r="H20" s="61">
        <v>38.159999999999997</v>
      </c>
      <c r="I20" s="58">
        <v>332</v>
      </c>
      <c r="J20" s="21" t="s">
        <v>24</v>
      </c>
      <c r="K20" s="22">
        <v>180</v>
      </c>
      <c r="L20" s="52">
        <v>4.16</v>
      </c>
      <c r="M20" s="52">
        <v>8.44</v>
      </c>
      <c r="N20" s="52">
        <v>27.7</v>
      </c>
      <c r="O20" s="52">
        <v>203.46</v>
      </c>
      <c r="P20" s="72">
        <v>10.23</v>
      </c>
    </row>
    <row r="21" spans="1:16">
      <c r="A21" s="18">
        <v>332</v>
      </c>
      <c r="B21" s="21" t="s">
        <v>24</v>
      </c>
      <c r="C21" s="22">
        <v>150</v>
      </c>
      <c r="D21" s="52">
        <v>3.47</v>
      </c>
      <c r="E21" s="52">
        <v>7.03</v>
      </c>
      <c r="F21" s="52">
        <v>23.1</v>
      </c>
      <c r="G21" s="52">
        <v>169.55</v>
      </c>
      <c r="H21" s="48">
        <v>8.5</v>
      </c>
      <c r="I21" s="58">
        <v>702</v>
      </c>
      <c r="J21" s="21" t="s">
        <v>25</v>
      </c>
      <c r="K21" s="22">
        <v>200</v>
      </c>
      <c r="L21" s="53">
        <v>0</v>
      </c>
      <c r="M21" s="53">
        <v>0.5</v>
      </c>
      <c r="N21" s="53">
        <v>24.5</v>
      </c>
      <c r="O21" s="53">
        <v>102.5</v>
      </c>
      <c r="P21" s="31">
        <v>7.82</v>
      </c>
    </row>
    <row r="22" spans="1:16">
      <c r="A22" s="18">
        <v>702</v>
      </c>
      <c r="B22" s="21" t="s">
        <v>25</v>
      </c>
      <c r="C22" s="22">
        <v>200</v>
      </c>
      <c r="D22" s="53">
        <v>0</v>
      </c>
      <c r="E22" s="53">
        <v>0.5</v>
      </c>
      <c r="F22" s="53">
        <v>24.5</v>
      </c>
      <c r="G22" s="53">
        <v>102.5</v>
      </c>
      <c r="H22" s="31">
        <v>7.82</v>
      </c>
      <c r="I22" s="58"/>
      <c r="J22" s="20" t="s">
        <v>4</v>
      </c>
      <c r="K22" s="22">
        <v>31</v>
      </c>
      <c r="L22" s="53">
        <v>2.2999999999999998</v>
      </c>
      <c r="M22" s="53">
        <v>0.2</v>
      </c>
      <c r="N22" s="53">
        <v>15</v>
      </c>
      <c r="O22" s="53">
        <f>(N22*4)+(M22*9)+(L22*4)</f>
        <v>71</v>
      </c>
      <c r="P22" s="31">
        <v>2.38</v>
      </c>
    </row>
    <row r="23" spans="1:16">
      <c r="A23" s="18"/>
      <c r="B23" s="20" t="s">
        <v>4</v>
      </c>
      <c r="C23" s="22">
        <v>31</v>
      </c>
      <c r="D23" s="53">
        <v>2.2999999999999998</v>
      </c>
      <c r="E23" s="53">
        <v>0.2</v>
      </c>
      <c r="F23" s="53">
        <v>15</v>
      </c>
      <c r="G23" s="53">
        <v>71</v>
      </c>
      <c r="H23" s="31">
        <v>2.38</v>
      </c>
      <c r="I23" s="58"/>
      <c r="J23" s="20" t="s">
        <v>5</v>
      </c>
      <c r="K23" s="22">
        <v>25</v>
      </c>
      <c r="L23" s="53">
        <v>1.6</v>
      </c>
      <c r="M23" s="53">
        <v>1</v>
      </c>
      <c r="N23" s="53">
        <v>9.6</v>
      </c>
      <c r="O23" s="53">
        <f>(N23*4)+(M23*9)+(L23*4)</f>
        <v>53.8</v>
      </c>
      <c r="P23" s="31">
        <v>2.1</v>
      </c>
    </row>
    <row r="24" spans="1:16">
      <c r="A24" s="18"/>
      <c r="B24" s="20" t="s">
        <v>5</v>
      </c>
      <c r="C24" s="22">
        <v>25</v>
      </c>
      <c r="D24" s="53">
        <v>1.6</v>
      </c>
      <c r="E24" s="53">
        <v>1</v>
      </c>
      <c r="F24" s="53">
        <v>9.6</v>
      </c>
      <c r="G24" s="53">
        <f>(F24*4)+(E24*9)+(D24*4)</f>
        <v>53.8</v>
      </c>
      <c r="H24" s="31">
        <v>2.1</v>
      </c>
      <c r="I24" s="59"/>
      <c r="J24" s="21"/>
      <c r="K24" s="24"/>
      <c r="L24" s="23"/>
      <c r="M24" s="23"/>
      <c r="N24" s="23"/>
      <c r="O24" s="25"/>
      <c r="P24" s="33"/>
    </row>
    <row r="25" spans="1:16">
      <c r="A25" s="18"/>
      <c r="B25" s="20" t="s">
        <v>35</v>
      </c>
      <c r="C25" s="22">
        <v>159</v>
      </c>
      <c r="D25" s="70">
        <v>1</v>
      </c>
      <c r="E25" s="70">
        <v>1</v>
      </c>
      <c r="F25" s="70">
        <v>16</v>
      </c>
      <c r="G25" s="53">
        <v>71</v>
      </c>
      <c r="H25" s="71">
        <v>43.16</v>
      </c>
      <c r="I25" s="63"/>
      <c r="J25" s="21"/>
      <c r="K25" s="24"/>
      <c r="L25" s="23"/>
      <c r="M25" s="23"/>
      <c r="N25" s="23"/>
      <c r="O25" s="25"/>
      <c r="P25" s="33"/>
    </row>
    <row r="26" spans="1:16" ht="16.5" thickBot="1">
      <c r="A26" s="19"/>
      <c r="B26" s="28" t="s">
        <v>6</v>
      </c>
      <c r="C26" s="29">
        <f t="shared" ref="C26:H26" si="2">SUM(C18:C25)</f>
        <v>905</v>
      </c>
      <c r="D26" s="29">
        <f t="shared" si="2"/>
        <v>26.41</v>
      </c>
      <c r="E26" s="29">
        <f t="shared" si="2"/>
        <v>27.73</v>
      </c>
      <c r="F26" s="29">
        <f t="shared" si="2"/>
        <v>118.6</v>
      </c>
      <c r="G26" s="29">
        <f t="shared" si="2"/>
        <v>823.6099999999999</v>
      </c>
      <c r="H26" s="30">
        <f t="shared" si="2"/>
        <v>122.09999999999997</v>
      </c>
      <c r="I26" s="64"/>
      <c r="J26" s="28" t="s">
        <v>6</v>
      </c>
      <c r="K26" s="29">
        <f t="shared" ref="K26:P26" si="3">SUM(K18:K25)</f>
        <v>636</v>
      </c>
      <c r="L26" s="29">
        <f t="shared" si="3"/>
        <v>26.660000000000004</v>
      </c>
      <c r="M26" s="29">
        <f t="shared" si="3"/>
        <v>27.919999999999998</v>
      </c>
      <c r="N26" s="29">
        <f t="shared" si="3"/>
        <v>105.75999999999999</v>
      </c>
      <c r="O26" s="29">
        <f t="shared" si="3"/>
        <v>781.29</v>
      </c>
      <c r="P26" s="43">
        <f t="shared" si="3"/>
        <v>88.759999999999991</v>
      </c>
    </row>
    <row r="27" spans="1:16">
      <c r="B27" s="76" t="s">
        <v>3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>
      <c r="B28" s="77" t="s">
        <v>2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4" style="7" bestFit="1" customWidth="1"/>
    <col min="6" max="6" width="4.7109375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5" t="s">
        <v>15</v>
      </c>
      <c r="D1" s="75"/>
      <c r="E1" s="75"/>
      <c r="F1" s="75"/>
      <c r="G1"/>
      <c r="H1"/>
    </row>
    <row r="2" spans="1:8" ht="12.75">
      <c r="B2"/>
      <c r="C2" s="75"/>
      <c r="D2" s="75"/>
      <c r="E2" s="75"/>
      <c r="F2" s="75"/>
      <c r="G2"/>
      <c r="H2"/>
    </row>
    <row r="3" spans="1:8">
      <c r="B3"/>
      <c r="C3" s="75" t="s">
        <v>36</v>
      </c>
      <c r="D3" s="75"/>
      <c r="E3" s="75"/>
      <c r="F3" s="75"/>
      <c r="G3"/>
      <c r="H3"/>
    </row>
    <row r="4" spans="1:8" ht="16.5" thickBot="1">
      <c r="B4" s="87" t="s">
        <v>34</v>
      </c>
      <c r="C4" s="87"/>
      <c r="D4" s="87"/>
      <c r="E4" s="87"/>
      <c r="F4" s="87"/>
      <c r="G4" s="87"/>
      <c r="H4" s="87"/>
    </row>
    <row r="5" spans="1:8" s="6" customFormat="1" ht="32.25" thickBot="1">
      <c r="A5" s="16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84" t="s">
        <v>32</v>
      </c>
      <c r="B6" s="85"/>
      <c r="C6" s="85"/>
      <c r="D6" s="85"/>
      <c r="E6" s="85"/>
      <c r="F6" s="85"/>
      <c r="G6" s="85"/>
      <c r="H6" s="86"/>
    </row>
    <row r="7" spans="1:8">
      <c r="A7" s="46">
        <v>101</v>
      </c>
      <c r="B7" s="41" t="s">
        <v>27</v>
      </c>
      <c r="C7" s="66">
        <v>60</v>
      </c>
      <c r="D7" s="67">
        <v>0.4</v>
      </c>
      <c r="E7" s="67">
        <v>0</v>
      </c>
      <c r="F7" s="67">
        <v>2.2999999999999998</v>
      </c>
      <c r="G7" s="51">
        <v>8.4</v>
      </c>
      <c r="H7" s="68">
        <v>25.86</v>
      </c>
    </row>
    <row r="8" spans="1:8">
      <c r="A8" s="18">
        <v>288</v>
      </c>
      <c r="B8" s="20" t="s">
        <v>28</v>
      </c>
      <c r="C8" s="22">
        <v>150</v>
      </c>
      <c r="D8" s="52">
        <v>18.7</v>
      </c>
      <c r="E8" s="52">
        <v>21.7</v>
      </c>
      <c r="F8" s="52">
        <v>7.5</v>
      </c>
      <c r="G8" s="53">
        <f>(F8*4)+(E8*9)+(D8*4)</f>
        <v>300.09999999999997</v>
      </c>
      <c r="H8" s="69">
        <v>92.72</v>
      </c>
    </row>
    <row r="9" spans="1:8">
      <c r="A9" s="18">
        <v>685</v>
      </c>
      <c r="B9" s="20" t="s">
        <v>22</v>
      </c>
      <c r="C9" s="22">
        <v>200</v>
      </c>
      <c r="D9" s="53">
        <v>0</v>
      </c>
      <c r="E9" s="53">
        <v>0</v>
      </c>
      <c r="F9" s="53">
        <v>7</v>
      </c>
      <c r="G9" s="53">
        <f>(F9*4)+(E9*9)+(D9*4)</f>
        <v>28</v>
      </c>
      <c r="H9" s="31">
        <v>3.23</v>
      </c>
    </row>
    <row r="10" spans="1:8">
      <c r="A10" s="32"/>
      <c r="B10" s="20" t="s">
        <v>4</v>
      </c>
      <c r="C10" s="22">
        <v>31</v>
      </c>
      <c r="D10" s="53">
        <v>2.2999999999999998</v>
      </c>
      <c r="E10" s="53">
        <v>0.2</v>
      </c>
      <c r="F10" s="53">
        <v>15</v>
      </c>
      <c r="G10" s="53">
        <v>71</v>
      </c>
      <c r="H10" s="31">
        <v>2.38</v>
      </c>
    </row>
    <row r="11" spans="1:8">
      <c r="A11" s="32"/>
      <c r="B11" s="20" t="s">
        <v>5</v>
      </c>
      <c r="C11" s="22">
        <v>25</v>
      </c>
      <c r="D11" s="53">
        <v>1.6</v>
      </c>
      <c r="E11" s="53">
        <v>1</v>
      </c>
      <c r="F11" s="53">
        <v>9.6</v>
      </c>
      <c r="G11" s="53">
        <v>54</v>
      </c>
      <c r="H11" s="31">
        <v>2.1</v>
      </c>
    </row>
    <row r="12" spans="1:8" ht="16.5" thickBot="1">
      <c r="A12" s="39"/>
      <c r="B12" s="34"/>
      <c r="C12" s="29">
        <f t="shared" ref="C12:H12" si="0">SUM(C7:C11)</f>
        <v>466</v>
      </c>
      <c r="D12" s="29">
        <f t="shared" si="0"/>
        <v>23</v>
      </c>
      <c r="E12" s="29">
        <f t="shared" si="0"/>
        <v>22.9</v>
      </c>
      <c r="F12" s="29">
        <f t="shared" si="0"/>
        <v>41.4</v>
      </c>
      <c r="G12" s="29">
        <f t="shared" si="0"/>
        <v>461.49999999999994</v>
      </c>
      <c r="H12" s="30">
        <f t="shared" si="0"/>
        <v>126.28999999999999</v>
      </c>
    </row>
    <row r="13" spans="1:8" ht="18.75" customHeight="1" thickBot="1">
      <c r="A13" s="81" t="s">
        <v>19</v>
      </c>
      <c r="B13" s="82"/>
      <c r="C13" s="82"/>
      <c r="D13" s="82"/>
      <c r="E13" s="82"/>
      <c r="F13" s="82"/>
      <c r="G13" s="82"/>
      <c r="H13" s="83"/>
    </row>
    <row r="14" spans="1:8">
      <c r="A14" s="46">
        <v>50</v>
      </c>
      <c r="B14" s="41" t="s">
        <v>23</v>
      </c>
      <c r="C14" s="44">
        <v>100</v>
      </c>
      <c r="D14" s="51">
        <v>2.8</v>
      </c>
      <c r="E14" s="51">
        <v>4.4800000000000004</v>
      </c>
      <c r="F14" s="51">
        <v>11.76</v>
      </c>
      <c r="G14" s="51">
        <f>(F14*4)+(E14*9)+(D14*4)</f>
        <v>98.560000000000016</v>
      </c>
      <c r="H14" s="45">
        <v>15.36</v>
      </c>
    </row>
    <row r="15" spans="1:8">
      <c r="A15" s="18">
        <v>139</v>
      </c>
      <c r="B15" s="20" t="s">
        <v>26</v>
      </c>
      <c r="C15" s="22">
        <v>250</v>
      </c>
      <c r="D15" s="53">
        <v>4.3</v>
      </c>
      <c r="E15" s="53">
        <v>5.2</v>
      </c>
      <c r="F15" s="53">
        <v>10.3</v>
      </c>
      <c r="G15" s="53">
        <f>(F15*4)+(E15*9)+(D15*4)</f>
        <v>105.2</v>
      </c>
      <c r="H15" s="31">
        <v>13.31</v>
      </c>
    </row>
    <row r="16" spans="1:8">
      <c r="A16" s="18" t="s">
        <v>29</v>
      </c>
      <c r="B16" s="20" t="s">
        <v>30</v>
      </c>
      <c r="C16" s="22">
        <v>100</v>
      </c>
      <c r="D16" s="50">
        <v>15.8</v>
      </c>
      <c r="E16" s="50">
        <v>13.3</v>
      </c>
      <c r="F16" s="50">
        <v>17.2</v>
      </c>
      <c r="G16" s="50">
        <v>251.97</v>
      </c>
      <c r="H16" s="61">
        <v>50.87</v>
      </c>
    </row>
    <row r="17" spans="1:8">
      <c r="A17" s="65">
        <v>332</v>
      </c>
      <c r="B17" s="21" t="s">
        <v>24</v>
      </c>
      <c r="C17" s="22">
        <v>180</v>
      </c>
      <c r="D17" s="54">
        <v>4.16</v>
      </c>
      <c r="E17" s="54">
        <v>8.44</v>
      </c>
      <c r="F17" s="54">
        <v>27.7</v>
      </c>
      <c r="G17" s="54">
        <v>203.46</v>
      </c>
      <c r="H17" s="48">
        <v>10.23</v>
      </c>
    </row>
    <row r="18" spans="1:8">
      <c r="A18" s="18">
        <v>702</v>
      </c>
      <c r="B18" s="21" t="s">
        <v>25</v>
      </c>
      <c r="C18" s="22">
        <v>200</v>
      </c>
      <c r="D18" s="53">
        <v>0</v>
      </c>
      <c r="E18" s="53">
        <v>0.5</v>
      </c>
      <c r="F18" s="53">
        <v>24.5</v>
      </c>
      <c r="G18" s="53">
        <v>102.5</v>
      </c>
      <c r="H18" s="31">
        <v>7.82</v>
      </c>
    </row>
    <row r="19" spans="1:8">
      <c r="A19" s="18"/>
      <c r="B19" s="20" t="s">
        <v>4</v>
      </c>
      <c r="C19" s="22">
        <v>31</v>
      </c>
      <c r="D19" s="53">
        <v>2.2999999999999998</v>
      </c>
      <c r="E19" s="53">
        <v>0.2</v>
      </c>
      <c r="F19" s="53">
        <v>15</v>
      </c>
      <c r="G19" s="53">
        <v>71</v>
      </c>
      <c r="H19" s="31">
        <v>2.38</v>
      </c>
    </row>
    <row r="20" spans="1:8">
      <c r="A20" s="18"/>
      <c r="B20" s="20" t="s">
        <v>5</v>
      </c>
      <c r="C20" s="22">
        <v>25</v>
      </c>
      <c r="D20" s="53">
        <v>1.6</v>
      </c>
      <c r="E20" s="53">
        <v>1</v>
      </c>
      <c r="F20" s="53">
        <v>9.6</v>
      </c>
      <c r="G20" s="53">
        <v>54</v>
      </c>
      <c r="H20" s="31">
        <v>2.1</v>
      </c>
    </row>
    <row r="21" spans="1:8">
      <c r="A21" s="18"/>
      <c r="B21" s="20"/>
      <c r="C21" s="55">
        <f t="shared" ref="C21:H21" si="1">SUM(C14:C20)</f>
        <v>886</v>
      </c>
      <c r="D21" s="55">
        <f t="shared" si="1"/>
        <v>30.96</v>
      </c>
      <c r="E21" s="55">
        <f t="shared" si="1"/>
        <v>33.120000000000005</v>
      </c>
      <c r="F21" s="55">
        <f t="shared" si="1"/>
        <v>116.06</v>
      </c>
      <c r="G21" s="55">
        <f t="shared" si="1"/>
        <v>886.69</v>
      </c>
      <c r="H21" s="33">
        <f t="shared" si="1"/>
        <v>102.07</v>
      </c>
    </row>
    <row r="22" spans="1:8">
      <c r="A22" s="13"/>
      <c r="B22" s="40"/>
      <c r="C22" s="26"/>
      <c r="D22" s="42"/>
      <c r="E22" s="42"/>
      <c r="F22" s="42"/>
      <c r="G22" s="42"/>
      <c r="H22" s="27"/>
    </row>
    <row r="23" spans="1:8" ht="16.5" thickBot="1">
      <c r="A23" s="17"/>
      <c r="B23" s="56" t="s">
        <v>6</v>
      </c>
      <c r="C23" s="29">
        <f t="shared" ref="C23:H23" si="2">C12+C21</f>
        <v>1352</v>
      </c>
      <c r="D23" s="29">
        <f t="shared" si="2"/>
        <v>53.96</v>
      </c>
      <c r="E23" s="29">
        <f t="shared" si="2"/>
        <v>56.02</v>
      </c>
      <c r="F23" s="29">
        <f t="shared" si="2"/>
        <v>157.46</v>
      </c>
      <c r="G23" s="29">
        <f t="shared" si="2"/>
        <v>1348.19</v>
      </c>
      <c r="H23" s="43">
        <f t="shared" si="2"/>
        <v>228.35999999999999</v>
      </c>
    </row>
    <row r="24" spans="1:8">
      <c r="B24" s="76" t="s">
        <v>13</v>
      </c>
      <c r="C24" s="76"/>
      <c r="D24" s="76"/>
      <c r="E24" s="76"/>
      <c r="F24" s="76"/>
      <c r="G24" s="76"/>
      <c r="H24" s="76"/>
    </row>
    <row r="25" spans="1:8">
      <c r="B25" s="77" t="s">
        <v>18</v>
      </c>
      <c r="C25" s="77"/>
      <c r="D25" s="77"/>
      <c r="E25" s="77"/>
      <c r="F25" s="77"/>
      <c r="G25" s="77"/>
      <c r="H25" s="77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RePack by SPecialiST</cp:lastModifiedBy>
  <cp:lastPrinted>2024-02-08T08:29:10Z</cp:lastPrinted>
  <dcterms:created xsi:type="dcterms:W3CDTF">1996-10-08T23:32:33Z</dcterms:created>
  <dcterms:modified xsi:type="dcterms:W3CDTF">2024-02-09T00:41:57Z</dcterms:modified>
</cp:coreProperties>
</file>