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6" sheetId="6" r:id="rId1"/>
    <sheet name="16 овз" sheetId="7" r:id="rId2"/>
  </sheets>
  <calcPr calcId="125725" refMode="R1C1"/>
</workbook>
</file>

<file path=xl/calcChain.xml><?xml version="1.0" encoding="utf-8"?>
<calcChain xmlns="http://schemas.openxmlformats.org/spreadsheetml/2006/main">
  <c r="G20" i="7"/>
  <c r="G19"/>
  <c r="G17"/>
  <c r="G16"/>
  <c r="G22"/>
  <c r="G15"/>
  <c r="C13"/>
  <c r="D13"/>
  <c r="E13"/>
  <c r="F13"/>
  <c r="H13"/>
  <c r="G13"/>
  <c r="G9"/>
  <c r="G7"/>
  <c r="O22" i="6"/>
  <c r="O21"/>
  <c r="O20"/>
  <c r="O18"/>
  <c r="O26"/>
  <c r="G20"/>
  <c r="G23"/>
  <c r="G22"/>
  <c r="G19"/>
  <c r="G18"/>
  <c r="C22" i="7"/>
  <c r="D22"/>
  <c r="E22"/>
  <c r="F22"/>
  <c r="C24"/>
  <c r="E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7"/>
  <c r="G11"/>
  <c r="G12"/>
  <c r="O11"/>
  <c r="O10"/>
  <c r="O9"/>
  <c r="O7"/>
  <c r="G10"/>
  <c r="H16"/>
  <c r="H22" i="7"/>
  <c r="H26" i="6"/>
  <c r="H24" i="7"/>
  <c r="F24"/>
  <c r="D24"/>
  <c r="G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<sst xmlns="http://schemas.openxmlformats.org/spreadsheetml/2006/main" count="84" uniqueCount="39">
  <si>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</si>
  <si>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</si>
  <si>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</si>
  <si>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</si>
  <si>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</si>
  <si>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</si>
  <si>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</si>
  <si>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</si>
  <si>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</si>
  <si>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</si>
  <si>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</si>
  <si>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</si>
  <si>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</si>
  <si>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</si>
  <si>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</si>
  <si>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</si>
  <si>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</si>
  <si>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</si>
  <si>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</si>
  <si>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</si>
  <si>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</si>
  <si>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</si>
  <si>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</si>
  <si>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</si>
  <si>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</si>
  <si>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</si>
  <si>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</si>
  <si>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</si>
  <si>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</si>
  <si>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</si>
  <si>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</si>
  <si>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</si>
  <si>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</si>
  <si>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</si>
  <si>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</si>
  <si>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</si>
  <si>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</si>
  <si>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16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</si>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</sst>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B1" zoomScale="75" workbookViewId="0">
      <selection activeCell="K3" sqref="K3:P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6"/>
      <c r="L1" s="66"/>
      <c r="M1" s="66"/>
      <c r="N1" s="66"/>
      <c r="O1" s="66"/>
      <c r="P1" s="66"/>
    </row>
    <row r="2" spans="1:16">
      <c r="K2" s="66" t="s">
        <v>9</v>
      </c>
      <c r="L2" s="66"/>
      <c r="M2" s="66"/>
      <c r="N2" s="66"/>
      <c r="O2" s="66"/>
      <c r="P2" s="66"/>
    </row>
    <row r="3" spans="1:16">
      <c r="K3" s="68" t="s">
        <v>38</v>
      </c>
      <c r="L3" s="68"/>
      <c r="M3" s="68"/>
      <c r="N3" s="68"/>
      <c r="O3" s="68"/>
      <c r="P3" s="68"/>
    </row>
    <row r="4" spans="1:16" ht="16.5" thickBot="1">
      <c r="C4" s="67" t="s">
        <v>37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1" t="s">
        <v>20</v>
      </c>
      <c r="B6" s="72"/>
      <c r="C6" s="72"/>
      <c r="D6" s="72"/>
      <c r="E6" s="72"/>
      <c r="F6" s="72"/>
      <c r="G6" s="72"/>
      <c r="H6" s="73"/>
      <c r="I6" s="71" t="s">
        <v>16</v>
      </c>
      <c r="J6" s="72"/>
      <c r="K6" s="72"/>
      <c r="L6" s="72"/>
      <c r="M6" s="72"/>
      <c r="N6" s="72"/>
      <c r="O6" s="72"/>
      <c r="P6" s="73"/>
    </row>
    <row r="7" spans="1:16">
      <c r="A7" s="14">
        <v>49</v>
      </c>
      <c r="B7" s="46" t="s">
        <v>25</v>
      </c>
      <c r="C7" s="47">
        <v>60</v>
      </c>
      <c r="D7" s="53">
        <v>1</v>
      </c>
      <c r="E7" s="53">
        <v>4.5999999999999996</v>
      </c>
      <c r="F7" s="53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25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19">
        <v>388</v>
      </c>
      <c r="B8" s="21" t="s">
        <v>26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62">
        <v>40.71</v>
      </c>
      <c r="I8" s="19">
        <v>388</v>
      </c>
      <c r="J8" s="21" t="s">
        <v>26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19">
        <v>512</v>
      </c>
      <c r="B9" s="21" t="s">
        <v>27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63">
        <v>14.14</v>
      </c>
      <c r="I9" s="19">
        <v>512</v>
      </c>
      <c r="J9" s="21" t="s">
        <v>27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19">
        <v>705</v>
      </c>
      <c r="B10" s="22" t="s">
        <v>28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13.16</v>
      </c>
      <c r="I10" s="19">
        <v>705</v>
      </c>
      <c r="J10" s="22" t="s">
        <v>28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19"/>
      <c r="B11" s="21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/>
      <c r="C13" s="23"/>
      <c r="D13" s="32"/>
      <c r="E13" s="32"/>
      <c r="F13" s="32"/>
      <c r="G13" s="32"/>
      <c r="H13" s="33"/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566</v>
      </c>
      <c r="D16" s="30">
        <f t="shared" si="0"/>
        <v>21.6</v>
      </c>
      <c r="E16" s="30">
        <f t="shared" si="0"/>
        <v>17.639999999999997</v>
      </c>
      <c r="F16" s="30">
        <f t="shared" si="0"/>
        <v>109.19999999999999</v>
      </c>
      <c r="G16" s="30">
        <f t="shared" si="0"/>
        <v>681.95999999999992</v>
      </c>
      <c r="H16" s="31">
        <f t="shared" si="0"/>
        <v>82.039999999999992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91.149999999999977</v>
      </c>
    </row>
    <row r="17" spans="1:16" ht="16.5" thickBot="1">
      <c r="A17" s="71" t="s">
        <v>21</v>
      </c>
      <c r="B17" s="72"/>
      <c r="C17" s="72"/>
      <c r="D17" s="72"/>
      <c r="E17" s="72"/>
      <c r="F17" s="72"/>
      <c r="G17" s="72"/>
      <c r="H17" s="73"/>
      <c r="I17" s="71" t="s">
        <v>17</v>
      </c>
      <c r="J17" s="72"/>
      <c r="K17" s="72"/>
      <c r="L17" s="72"/>
      <c r="M17" s="72"/>
      <c r="N17" s="72"/>
      <c r="O17" s="72"/>
      <c r="P17" s="73"/>
    </row>
    <row r="18" spans="1:16">
      <c r="A18" s="14">
        <v>49</v>
      </c>
      <c r="B18" s="46" t="s">
        <v>25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25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34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35</v>
      </c>
      <c r="C20" s="23">
        <v>80</v>
      </c>
      <c r="D20" s="57">
        <v>9.68</v>
      </c>
      <c r="E20" s="57">
        <v>5.87</v>
      </c>
      <c r="F20" s="57">
        <v>12.8</v>
      </c>
      <c r="G20" s="32">
        <f>(F20*4)+(E20*9)+(D20*4)</f>
        <v>142.75</v>
      </c>
      <c r="H20" s="62">
        <v>30.51</v>
      </c>
      <c r="I20" s="19">
        <v>512</v>
      </c>
      <c r="J20" s="21" t="s">
        <v>27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27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28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19">
        <v>705</v>
      </c>
      <c r="B22" s="22" t="s">
        <v>28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13.16</v>
      </c>
      <c r="I22" s="19"/>
      <c r="J22" s="21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19"/>
      <c r="B23" s="21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6</v>
      </c>
      <c r="C26" s="30">
        <f t="shared" ref="C26:H26" si="2">SUM(C18:C25)</f>
        <v>746</v>
      </c>
      <c r="D26" s="30">
        <f t="shared" si="2"/>
        <v>20.400000000000002</v>
      </c>
      <c r="E26" s="30">
        <f t="shared" si="2"/>
        <v>19.41</v>
      </c>
      <c r="F26" s="30">
        <f t="shared" si="2"/>
        <v>115.36999999999999</v>
      </c>
      <c r="G26" s="30">
        <f t="shared" si="2"/>
        <v>717.97</v>
      </c>
      <c r="H26" s="31">
        <f t="shared" si="2"/>
        <v>84.559999999999988</v>
      </c>
      <c r="I26" s="61"/>
      <c r="J26" s="29" t="s">
        <v>6</v>
      </c>
      <c r="K26" s="30">
        <f t="shared" ref="K26:P26" si="3">SUM(K18:K25)</f>
        <v>636</v>
      </c>
      <c r="L26" s="30">
        <f t="shared" si="3"/>
        <v>24.490000000000002</v>
      </c>
      <c r="M26" s="30">
        <f t="shared" si="3"/>
        <v>21.98</v>
      </c>
      <c r="N26" s="30">
        <f t="shared" si="3"/>
        <v>117.6</v>
      </c>
      <c r="O26" s="30">
        <f t="shared" si="3"/>
        <v>766.38</v>
      </c>
      <c r="P26" s="31">
        <f t="shared" si="3"/>
        <v>91.149999999999977</v>
      </c>
    </row>
    <row r="27" spans="1:16">
      <c r="B27" s="69" t="s">
        <v>3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>
      <c r="B28" s="70" t="s">
        <v>2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4" width="4.42578125" style="7" customWidth="1"/>
    <col min="5" max="5" width="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68" t="s">
        <v>15</v>
      </c>
      <c r="D1" s="68"/>
      <c r="E1" s="68"/>
      <c r="F1" s="68"/>
      <c r="G1"/>
      <c r="H1"/>
    </row>
    <row r="2" spans="1:8" ht="12.75">
      <c r="B2"/>
      <c r="C2" s="68"/>
      <c r="D2" s="68"/>
      <c r="E2" s="68"/>
      <c r="F2" s="68"/>
      <c r="G2"/>
      <c r="H2"/>
    </row>
    <row r="3" spans="1:8">
      <c r="B3"/>
      <c r="C3" s="68" t="s">
        <v>38</v>
      </c>
      <c r="D3" s="68"/>
      <c r="E3" s="68"/>
      <c r="F3" s="68"/>
      <c r="G3"/>
      <c r="H3"/>
    </row>
    <row r="4" spans="1:8" ht="16.5" thickBot="1">
      <c r="B4" s="80" t="s">
        <v>37</v>
      </c>
      <c r="C4" s="80"/>
      <c r="D4" s="80"/>
      <c r="E4" s="80"/>
      <c r="F4" s="80"/>
      <c r="G4" s="80"/>
      <c r="H4" s="80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77" t="s">
        <v>36</v>
      </c>
      <c r="B6" s="78"/>
      <c r="C6" s="78"/>
      <c r="D6" s="78"/>
      <c r="E6" s="78"/>
      <c r="F6" s="78"/>
      <c r="G6" s="78"/>
      <c r="H6" s="79"/>
    </row>
    <row r="7" spans="1:8">
      <c r="A7" s="51">
        <v>10</v>
      </c>
      <c r="B7" s="46" t="s">
        <v>30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>
      <c r="A8" s="34" t="s">
        <v>22</v>
      </c>
      <c r="B8" s="21" t="s">
        <v>23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>
      <c r="A9" s="34">
        <v>692</v>
      </c>
      <c r="B9" s="21" t="s">
        <v>24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34"/>
      <c r="B10" s="21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2"/>
      <c r="B11" s="21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64"/>
      <c r="B12" s="22" t="s">
        <v>33</v>
      </c>
      <c r="C12" s="23">
        <v>150</v>
      </c>
      <c r="D12" s="32">
        <v>1</v>
      </c>
      <c r="E12" s="32">
        <v>1</v>
      </c>
      <c r="F12" s="32">
        <v>16</v>
      </c>
      <c r="G12" s="32">
        <v>71</v>
      </c>
      <c r="H12" s="33">
        <v>40.799999999999997</v>
      </c>
    </row>
    <row r="13" spans="1:8" ht="16.5" thickBot="1">
      <c r="A13" s="44"/>
      <c r="B13" s="37"/>
      <c r="C13" s="30">
        <f t="shared" ref="C13:H13" si="0">SUM(C7:C12)</f>
        <v>656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94.460000000000008</v>
      </c>
    </row>
    <row r="14" spans="1:8" ht="18.75" customHeight="1" thickBot="1">
      <c r="A14" s="74" t="s">
        <v>19</v>
      </c>
      <c r="B14" s="75"/>
      <c r="C14" s="75"/>
      <c r="D14" s="75"/>
      <c r="E14" s="75"/>
      <c r="F14" s="75"/>
      <c r="G14" s="75"/>
      <c r="H14" s="76"/>
    </row>
    <row r="15" spans="1:8">
      <c r="A15" s="51">
        <v>49</v>
      </c>
      <c r="B15" s="46" t="s">
        <v>25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>
      <c r="A16" s="34">
        <v>124</v>
      </c>
      <c r="B16" s="21" t="s">
        <v>29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>
      <c r="A17" s="34">
        <v>371</v>
      </c>
      <c r="B17" s="21" t="s">
        <v>31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>
      <c r="A18" s="34">
        <v>224</v>
      </c>
      <c r="B18" s="22" t="s">
        <v>32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>
      <c r="A19" s="34">
        <v>705</v>
      </c>
      <c r="B19" s="22" t="s">
        <v>28</v>
      </c>
      <c r="C19" s="23">
        <v>200</v>
      </c>
      <c r="D19" s="32">
        <v>0.5</v>
      </c>
      <c r="E19" s="32">
        <v>0.5</v>
      </c>
      <c r="F19" s="32">
        <v>20</v>
      </c>
      <c r="G19" s="32">
        <f>(F19*4)+(E19*9)+(D19*4)</f>
        <v>86.5</v>
      </c>
      <c r="H19" s="33">
        <v>13.16</v>
      </c>
    </row>
    <row r="20" spans="1:8">
      <c r="A20" s="34"/>
      <c r="B20" s="21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52"/>
      <c r="B21" s="21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9"/>
      <c r="B22" s="21"/>
      <c r="C22" s="55">
        <f t="shared" ref="C22:H22" si="1">SUM(C15:C21)</f>
        <v>896</v>
      </c>
      <c r="D22" s="55">
        <f t="shared" si="1"/>
        <v>35.26</v>
      </c>
      <c r="E22" s="55">
        <f t="shared" si="1"/>
        <v>25.45</v>
      </c>
      <c r="F22" s="55">
        <f t="shared" si="1"/>
        <v>106.3</v>
      </c>
      <c r="G22" s="55">
        <f t="shared" si="1"/>
        <v>795.49</v>
      </c>
      <c r="H22" s="35">
        <f t="shared" si="1"/>
        <v>158.54999999999998</v>
      </c>
    </row>
    <row r="23" spans="1:8">
      <c r="A23" s="13"/>
      <c r="B23" s="45"/>
      <c r="C23" s="27"/>
      <c r="D23" s="48"/>
      <c r="E23" s="48"/>
      <c r="F23" s="48"/>
      <c r="G23" s="48"/>
      <c r="H23" s="28"/>
    </row>
    <row r="24" spans="1:8" ht="16.5" thickBot="1">
      <c r="A24" s="18"/>
      <c r="B24" s="56" t="s">
        <v>6</v>
      </c>
      <c r="C24" s="30">
        <f t="shared" ref="C24:H24" si="2">C13+C22</f>
        <v>1552</v>
      </c>
      <c r="D24" s="30">
        <f t="shared" si="2"/>
        <v>57.489999999999995</v>
      </c>
      <c r="E24" s="30">
        <f t="shared" si="2"/>
        <v>48.57</v>
      </c>
      <c r="F24" s="30">
        <f t="shared" si="2"/>
        <v>193.04</v>
      </c>
      <c r="G24" s="30">
        <f t="shared" si="2"/>
        <v>1433.65</v>
      </c>
      <c r="H24" s="49">
        <f t="shared" si="2"/>
        <v>253.01</v>
      </c>
    </row>
    <row r="25" spans="1:8">
      <c r="B25" s="69" t="s">
        <v>13</v>
      </c>
      <c r="C25" s="69"/>
      <c r="D25" s="69"/>
      <c r="E25" s="69"/>
      <c r="F25" s="69"/>
      <c r="G25" s="69"/>
      <c r="H25" s="69"/>
    </row>
    <row r="26" spans="1:8">
      <c r="B26" s="70" t="s">
        <v>18</v>
      </c>
      <c r="C26" s="70"/>
      <c r="D26" s="70"/>
      <c r="E26" s="70"/>
      <c r="F26" s="70"/>
      <c r="G26" s="70"/>
      <c r="H26" s="7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2024-02-08T08:33:40Z</cp:lastPrinted>
  <dcterms:created xsi:type="dcterms:W3CDTF">1996-10-08T23:32:33Z</dcterms:created>
  <dcterms:modified xsi:type="dcterms:W3CDTF">2024-02-09T01:43:24Z</dcterms:modified>
</cp:coreProperties>
</file>