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3" sheetId="6" r:id="rId1"/>
    <sheet name="13 овз" sheetId="7" r:id="rId2"/>
  </sheets>
  <calcPr calcId="124519" refMode="R1C1"/>
</workbook>
</file>

<file path=xl/calcChain.xml><?xml version="1.0" encoding="utf-8"?>
<calcChain xmlns="http://schemas.openxmlformats.org/spreadsheetml/2006/main">
  <c r="O25" i="6"/>
  <c r="O24"/>
  <c r="O20"/>
  <c r="O19"/>
  <c r="P17"/>
  <c r="O8"/>
  <c r="G21"/>
  <c r="G8"/>
  <c r="G15" i="7"/>
  <c r="G22"/>
  <c r="G8"/>
  <c r="O13" i="6"/>
  <c r="O12"/>
  <c r="G20"/>
  <c r="G7"/>
  <c r="C22" i="7"/>
  <c r="D22"/>
  <c r="E22"/>
  <c r="E24"/>
  <c r="F22"/>
  <c r="F24"/>
  <c r="C12"/>
  <c r="C24"/>
  <c r="D12"/>
  <c r="D24"/>
  <c r="E12"/>
  <c r="F12"/>
  <c r="H12"/>
  <c r="N28" i="6"/>
  <c r="M28"/>
  <c r="L28"/>
  <c r="K28"/>
  <c r="N17"/>
  <c r="M17"/>
  <c r="L17"/>
  <c r="K17"/>
  <c r="C28"/>
  <c r="D28"/>
  <c r="E28"/>
  <c r="F28"/>
  <c r="C17"/>
  <c r="D17"/>
  <c r="E17"/>
  <c r="F17"/>
  <c r="G10"/>
  <c r="G12"/>
  <c r="G13"/>
  <c r="G14" i="7"/>
  <c r="G9"/>
  <c r="O7" i="6"/>
  <c r="G19"/>
  <c r="H28"/>
  <c r="H17"/>
  <c r="H22" i="7"/>
  <c r="H24"/>
  <c r="P28" i="6"/>
  <c r="G12" i="7"/>
  <c r="G24"/>
  <c r="O28" i="6"/>
  <c r="O17"/>
  <c r="G17"/>
  <c r="G28"/>
</calcChain>
</file>

<file path=xl/sharedStrings.xml><?xml version="1.0" encoding="utf-8"?>
<sst xmlns="http://schemas.openxmlformats.org/spreadsheetml/2006/main" count="85" uniqueCount="35">
  <si>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</si>
  <si>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</si>
  <si>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</si>
  <si>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</si>
  <si>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</si>
  <si>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</si>
  <si>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</si>
  <si>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</si>
  <si>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</si>
  <si>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</si>
  <si>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</si>
  <si>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</si>
  <si>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</si>
  <si>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</si>
  <si>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</si>
  <si>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</si>
  <si>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</si>
  <si>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</si>
  <si>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</si>
  <si>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</si>
  <si>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</si>
  <si>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</si>
  <si>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</si>
  <si>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</si>
  <si>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</si>
  <si>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</si>
  <si>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</si>
  <si>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</si>
  <si>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</si>
  <si>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Завтрак (ОВЗ)</t>
  </si>
  <si>
    <t>Меню на 13 марта 2024г.</t>
  </si>
  <si>
    <t>Меню 13 марта 2024г.</t>
  </si>
  <si>
    <t>Сердце тушеное</t>
  </si>
  <si>
    <t>с соусом красный основной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</si>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</sst>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5.285156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9</v>
      </c>
      <c r="L2" s="74"/>
      <c r="M2" s="74"/>
      <c r="N2" s="74"/>
      <c r="O2" s="74"/>
      <c r="P2" s="74"/>
    </row>
    <row r="3" spans="1:16">
      <c r="K3" s="76" t="s">
        <v>34</v>
      </c>
      <c r="L3" s="76"/>
      <c r="M3" s="76"/>
      <c r="N3" s="76"/>
      <c r="O3" s="76"/>
      <c r="P3" s="76"/>
    </row>
    <row r="4" spans="1:16" ht="16.5" thickBot="1">
      <c r="C4" s="75" t="s">
        <v>31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6" t="s">
        <v>14</v>
      </c>
      <c r="B5" s="35" t="s">
        <v>0</v>
      </c>
      <c r="C5" s="35" t="s">
        <v>7</v>
      </c>
      <c r="D5" s="36" t="s">
        <v>10</v>
      </c>
      <c r="E5" s="36" t="s">
        <v>11</v>
      </c>
      <c r="F5" s="36" t="s">
        <v>12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10</v>
      </c>
      <c r="M5" s="36" t="s">
        <v>11</v>
      </c>
      <c r="N5" s="36" t="s">
        <v>12</v>
      </c>
      <c r="O5" s="37" t="s">
        <v>1</v>
      </c>
      <c r="P5" s="38" t="s">
        <v>8</v>
      </c>
    </row>
    <row r="6" spans="1:16" ht="16.5" thickBot="1">
      <c r="A6" s="79" t="s">
        <v>20</v>
      </c>
      <c r="B6" s="80"/>
      <c r="C6" s="80"/>
      <c r="D6" s="80"/>
      <c r="E6" s="80"/>
      <c r="F6" s="80"/>
      <c r="G6" s="80"/>
      <c r="H6" s="81"/>
      <c r="I6" s="79" t="s">
        <v>16</v>
      </c>
      <c r="J6" s="80"/>
      <c r="K6" s="80"/>
      <c r="L6" s="80"/>
      <c r="M6" s="80"/>
      <c r="N6" s="80"/>
      <c r="O6" s="80"/>
      <c r="P6" s="81"/>
    </row>
    <row r="7" spans="1:16">
      <c r="A7" s="46">
        <v>50</v>
      </c>
      <c r="B7" s="41" t="s">
        <v>23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23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>
      <c r="A8" s="69">
        <v>499</v>
      </c>
      <c r="B8" s="21" t="s">
        <v>32</v>
      </c>
      <c r="C8" s="22">
        <v>100</v>
      </c>
      <c r="D8" s="50">
        <v>15.8</v>
      </c>
      <c r="E8" s="50">
        <v>13.3</v>
      </c>
      <c r="F8" s="73">
        <v>17.2</v>
      </c>
      <c r="G8" s="53">
        <f>(F8*4)+(E8*9)+(D8*4)</f>
        <v>251.7</v>
      </c>
      <c r="H8" s="72">
        <v>48.61</v>
      </c>
      <c r="I8" s="69">
        <v>499</v>
      </c>
      <c r="J8" s="21" t="s">
        <v>32</v>
      </c>
      <c r="K8" s="22">
        <v>100</v>
      </c>
      <c r="L8" s="50">
        <v>15.8</v>
      </c>
      <c r="M8" s="50">
        <v>13.3</v>
      </c>
      <c r="N8" s="73">
        <v>17.2</v>
      </c>
      <c r="O8" s="53">
        <f>(N8*4)+(M8*9)+(L8*4)</f>
        <v>251.7</v>
      </c>
      <c r="P8" s="72">
        <v>48.61</v>
      </c>
    </row>
    <row r="9" spans="1:16">
      <c r="A9" s="69">
        <v>528</v>
      </c>
      <c r="B9" s="21" t="s">
        <v>33</v>
      </c>
      <c r="C9" s="72"/>
      <c r="D9" s="72"/>
      <c r="E9" s="50"/>
      <c r="F9" s="50"/>
      <c r="G9" s="50"/>
      <c r="H9" s="72">
        <v>2.72</v>
      </c>
      <c r="I9" s="69">
        <v>528</v>
      </c>
      <c r="J9" s="21" t="s">
        <v>33</v>
      </c>
      <c r="K9" s="72"/>
      <c r="L9" s="72"/>
      <c r="M9" s="50"/>
      <c r="N9" s="50"/>
      <c r="O9" s="50"/>
      <c r="P9" s="72">
        <v>2.72</v>
      </c>
    </row>
    <row r="10" spans="1:16">
      <c r="A10" s="18">
        <v>332</v>
      </c>
      <c r="B10" s="21" t="s">
        <v>24</v>
      </c>
      <c r="C10" s="22">
        <v>150</v>
      </c>
      <c r="D10" s="52">
        <v>3.47</v>
      </c>
      <c r="E10" s="52">
        <v>7.03</v>
      </c>
      <c r="F10" s="52">
        <v>23.1</v>
      </c>
      <c r="G10" s="53">
        <f>(F10*4)+(E10*9)+(D10*4)</f>
        <v>169.55</v>
      </c>
      <c r="H10" s="48">
        <v>8.5</v>
      </c>
      <c r="I10" s="58">
        <v>332</v>
      </c>
      <c r="J10" s="21" t="s">
        <v>24</v>
      </c>
      <c r="K10" s="22">
        <v>180</v>
      </c>
      <c r="L10" s="52">
        <v>4.16</v>
      </c>
      <c r="M10" s="52">
        <v>8.44</v>
      </c>
      <c r="N10" s="52">
        <v>27.7</v>
      </c>
      <c r="O10" s="52">
        <v>203.46</v>
      </c>
      <c r="P10" s="71">
        <v>10.23</v>
      </c>
    </row>
    <row r="11" spans="1:16">
      <c r="A11" s="18">
        <v>702</v>
      </c>
      <c r="B11" s="21" t="s">
        <v>25</v>
      </c>
      <c r="C11" s="22">
        <v>200</v>
      </c>
      <c r="D11" s="53">
        <v>0</v>
      </c>
      <c r="E11" s="53">
        <v>0.5</v>
      </c>
      <c r="F11" s="53">
        <v>24.5</v>
      </c>
      <c r="G11" s="53">
        <v>102.5</v>
      </c>
      <c r="H11" s="31">
        <v>7.82</v>
      </c>
      <c r="I11" s="58">
        <v>702</v>
      </c>
      <c r="J11" s="21" t="s">
        <v>25</v>
      </c>
      <c r="K11" s="22">
        <v>200</v>
      </c>
      <c r="L11" s="53">
        <v>0</v>
      </c>
      <c r="M11" s="53">
        <v>0.5</v>
      </c>
      <c r="N11" s="53">
        <v>24.5</v>
      </c>
      <c r="O11" s="53">
        <v>102.5</v>
      </c>
      <c r="P11" s="31">
        <v>7.82</v>
      </c>
    </row>
    <row r="12" spans="1:16">
      <c r="A12" s="18"/>
      <c r="B12" s="20" t="s">
        <v>4</v>
      </c>
      <c r="C12" s="22">
        <v>31</v>
      </c>
      <c r="D12" s="53">
        <v>2.2999999999999998</v>
      </c>
      <c r="E12" s="53">
        <v>0.2</v>
      </c>
      <c r="F12" s="53">
        <v>15</v>
      </c>
      <c r="G12" s="53">
        <f>(F12*4)+(E12*9)+(D12*4)</f>
        <v>71</v>
      </c>
      <c r="H12" s="31">
        <v>2.38</v>
      </c>
      <c r="I12" s="58"/>
      <c r="J12" s="20" t="s">
        <v>4</v>
      </c>
      <c r="K12" s="22">
        <v>31</v>
      </c>
      <c r="L12" s="53">
        <v>2.2999999999999998</v>
      </c>
      <c r="M12" s="53">
        <v>0.2</v>
      </c>
      <c r="N12" s="53">
        <v>15</v>
      </c>
      <c r="O12" s="53">
        <f>(N12*4)+(M12*9)+(L12*4)</f>
        <v>71</v>
      </c>
      <c r="P12" s="31">
        <v>2.38</v>
      </c>
    </row>
    <row r="13" spans="1:16">
      <c r="A13" s="18"/>
      <c r="B13" s="20" t="s">
        <v>5</v>
      </c>
      <c r="C13" s="22">
        <v>25</v>
      </c>
      <c r="D13" s="53">
        <v>1.6</v>
      </c>
      <c r="E13" s="53">
        <v>1</v>
      </c>
      <c r="F13" s="53">
        <v>9.6</v>
      </c>
      <c r="G13" s="53">
        <f>(F13*4)+(E13*9)+(D13*4)</f>
        <v>53.8</v>
      </c>
      <c r="H13" s="31">
        <v>2.1</v>
      </c>
      <c r="I13" s="58"/>
      <c r="J13" s="20" t="s">
        <v>5</v>
      </c>
      <c r="K13" s="22">
        <v>25</v>
      </c>
      <c r="L13" s="53">
        <v>1.6</v>
      </c>
      <c r="M13" s="53">
        <v>1</v>
      </c>
      <c r="N13" s="53">
        <v>9.6</v>
      </c>
      <c r="O13" s="53">
        <f>(N13*4)+(M13*9)+(L13*4)</f>
        <v>53.8</v>
      </c>
      <c r="P13" s="31">
        <v>2.1</v>
      </c>
    </row>
    <row r="14" spans="1:16">
      <c r="A14" s="18"/>
      <c r="B14" s="20"/>
      <c r="C14" s="22"/>
      <c r="D14" s="69"/>
      <c r="E14" s="69"/>
      <c r="F14" s="69"/>
      <c r="G14" s="53"/>
      <c r="H14" s="70"/>
      <c r="I14" s="59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>
      <c r="A16" s="32"/>
      <c r="B16" s="21"/>
      <c r="C16" s="24"/>
      <c r="D16" s="23"/>
      <c r="E16" s="23"/>
      <c r="F16" s="23"/>
      <c r="G16" s="25"/>
      <c r="H16" s="33"/>
      <c r="I16" s="59"/>
      <c r="J16" s="21"/>
      <c r="K16" s="24"/>
      <c r="L16" s="23"/>
      <c r="M16" s="23"/>
      <c r="N16" s="23"/>
      <c r="O16" s="25"/>
      <c r="P16" s="33"/>
    </row>
    <row r="17" spans="1:16" ht="16.5" thickBot="1">
      <c r="A17" s="14"/>
      <c r="B17" s="28" t="s">
        <v>6</v>
      </c>
      <c r="C17" s="29">
        <f t="shared" ref="C17:H17" si="0">SUM(C7:C16)</f>
        <v>566</v>
      </c>
      <c r="D17" s="29">
        <f t="shared" si="0"/>
        <v>25.17</v>
      </c>
      <c r="E17" s="29">
        <f t="shared" si="0"/>
        <v>25.23</v>
      </c>
      <c r="F17" s="29">
        <f t="shared" si="0"/>
        <v>97.8</v>
      </c>
      <c r="G17" s="29">
        <f t="shared" si="0"/>
        <v>718.95</v>
      </c>
      <c r="H17" s="43">
        <f t="shared" si="0"/>
        <v>81.319999999999993</v>
      </c>
      <c r="I17" s="60"/>
      <c r="J17" s="28" t="s">
        <v>6</v>
      </c>
      <c r="K17" s="29">
        <f t="shared" ref="K17:O17" si="1">SUM(K7:K16)</f>
        <v>636</v>
      </c>
      <c r="L17" s="29">
        <f t="shared" si="1"/>
        <v>26.660000000000004</v>
      </c>
      <c r="M17" s="29">
        <f t="shared" si="1"/>
        <v>27.919999999999998</v>
      </c>
      <c r="N17" s="29">
        <f t="shared" si="1"/>
        <v>105.75999999999999</v>
      </c>
      <c r="O17" s="29">
        <f t="shared" si="1"/>
        <v>781.02</v>
      </c>
      <c r="P17" s="43">
        <f>SUM(P7:P16)</f>
        <v>89.22</v>
      </c>
    </row>
    <row r="18" spans="1:16" ht="16.5" thickBot="1">
      <c r="A18" s="79" t="s">
        <v>21</v>
      </c>
      <c r="B18" s="80"/>
      <c r="C18" s="80"/>
      <c r="D18" s="80"/>
      <c r="E18" s="80"/>
      <c r="F18" s="80"/>
      <c r="G18" s="80"/>
      <c r="H18" s="81"/>
      <c r="I18" s="79" t="s">
        <v>17</v>
      </c>
      <c r="J18" s="80"/>
      <c r="K18" s="80"/>
      <c r="L18" s="80"/>
      <c r="M18" s="80"/>
      <c r="N18" s="80"/>
      <c r="O18" s="80"/>
      <c r="P18" s="81"/>
    </row>
    <row r="19" spans="1:16">
      <c r="A19" s="46">
        <v>50</v>
      </c>
      <c r="B19" s="41" t="s">
        <v>23</v>
      </c>
      <c r="C19" s="47">
        <v>60</v>
      </c>
      <c r="D19" s="51">
        <v>2</v>
      </c>
      <c r="E19" s="51">
        <v>3.2</v>
      </c>
      <c r="F19" s="51">
        <v>8.4</v>
      </c>
      <c r="G19" s="61">
        <f>(F19*4)+(E19*9)+(D19*4)</f>
        <v>70.400000000000006</v>
      </c>
      <c r="H19" s="45">
        <v>9.19</v>
      </c>
      <c r="I19" s="57">
        <v>50</v>
      </c>
      <c r="J19" s="41" t="s">
        <v>23</v>
      </c>
      <c r="K19" s="47">
        <v>100</v>
      </c>
      <c r="L19" s="51">
        <v>2.8</v>
      </c>
      <c r="M19" s="51">
        <v>4.4800000000000004</v>
      </c>
      <c r="N19" s="51">
        <v>11.76</v>
      </c>
      <c r="O19" s="51">
        <f>(N19*4)+(M19*9)+(L19*4)</f>
        <v>98.560000000000016</v>
      </c>
      <c r="P19" s="49">
        <v>15.36</v>
      </c>
    </row>
    <row r="20" spans="1:16">
      <c r="A20" s="18">
        <v>139</v>
      </c>
      <c r="B20" s="20" t="s">
        <v>26</v>
      </c>
      <c r="C20" s="22">
        <v>200</v>
      </c>
      <c r="D20" s="53">
        <v>3.44</v>
      </c>
      <c r="E20" s="53">
        <v>4.16</v>
      </c>
      <c r="F20" s="53">
        <v>8.24</v>
      </c>
      <c r="G20" s="53">
        <f>(F20*4)+(E20*9)+(D20*4)</f>
        <v>84.160000000000011</v>
      </c>
      <c r="H20" s="31">
        <v>10.79</v>
      </c>
      <c r="I20" s="69">
        <v>499</v>
      </c>
      <c r="J20" s="21" t="s">
        <v>32</v>
      </c>
      <c r="K20" s="22">
        <v>100</v>
      </c>
      <c r="L20" s="50">
        <v>15.8</v>
      </c>
      <c r="M20" s="50">
        <v>13.3</v>
      </c>
      <c r="N20" s="73">
        <v>17.2</v>
      </c>
      <c r="O20" s="53">
        <f>(N20*4)+(M20*9)+(L20*4)</f>
        <v>251.7</v>
      </c>
      <c r="P20" s="72">
        <v>48.61</v>
      </c>
    </row>
    <row r="21" spans="1:16">
      <c r="A21" s="69">
        <v>499</v>
      </c>
      <c r="B21" s="21" t="s">
        <v>32</v>
      </c>
      <c r="C21" s="22">
        <v>100</v>
      </c>
      <c r="D21" s="50">
        <v>15.8</v>
      </c>
      <c r="E21" s="50">
        <v>13.3</v>
      </c>
      <c r="F21" s="73">
        <v>17.2</v>
      </c>
      <c r="G21" s="53">
        <f>(F21*4)+(E21*9)+(D21*4)</f>
        <v>251.7</v>
      </c>
      <c r="H21" s="72">
        <v>48.61</v>
      </c>
      <c r="I21" s="69">
        <v>528</v>
      </c>
      <c r="J21" s="21" t="s">
        <v>33</v>
      </c>
      <c r="K21" s="72"/>
      <c r="L21" s="72"/>
      <c r="M21" s="50"/>
      <c r="N21" s="50"/>
      <c r="O21" s="50"/>
      <c r="P21" s="72">
        <v>2.72</v>
      </c>
    </row>
    <row r="22" spans="1:16">
      <c r="A22" s="69">
        <v>528</v>
      </c>
      <c r="B22" s="21" t="s">
        <v>33</v>
      </c>
      <c r="C22" s="72"/>
      <c r="D22" s="72"/>
      <c r="E22" s="50"/>
      <c r="F22" s="50"/>
      <c r="G22" s="50"/>
      <c r="H22" s="72">
        <v>2.72</v>
      </c>
      <c r="I22" s="58">
        <v>332</v>
      </c>
      <c r="J22" s="21" t="s">
        <v>24</v>
      </c>
      <c r="K22" s="22">
        <v>180</v>
      </c>
      <c r="L22" s="52">
        <v>4.16</v>
      </c>
      <c r="M22" s="52">
        <v>8.44</v>
      </c>
      <c r="N22" s="52">
        <v>27.7</v>
      </c>
      <c r="O22" s="52">
        <v>203.46</v>
      </c>
      <c r="P22" s="71">
        <v>10.23</v>
      </c>
    </row>
    <row r="23" spans="1:16">
      <c r="A23" s="18">
        <v>332</v>
      </c>
      <c r="B23" s="21" t="s">
        <v>24</v>
      </c>
      <c r="C23" s="22">
        <v>150</v>
      </c>
      <c r="D23" s="52">
        <v>3.47</v>
      </c>
      <c r="E23" s="52">
        <v>7.03</v>
      </c>
      <c r="F23" s="52">
        <v>23.1</v>
      </c>
      <c r="G23" s="52">
        <v>169.55</v>
      </c>
      <c r="H23" s="48">
        <v>8.5</v>
      </c>
      <c r="I23" s="58">
        <v>702</v>
      </c>
      <c r="J23" s="21" t="s">
        <v>25</v>
      </c>
      <c r="K23" s="22">
        <v>200</v>
      </c>
      <c r="L23" s="53">
        <v>0</v>
      </c>
      <c r="M23" s="53">
        <v>0.5</v>
      </c>
      <c r="N23" s="53">
        <v>24.5</v>
      </c>
      <c r="O23" s="53">
        <v>102.5</v>
      </c>
      <c r="P23" s="31">
        <v>7.82</v>
      </c>
    </row>
    <row r="24" spans="1:16">
      <c r="A24" s="18">
        <v>702</v>
      </c>
      <c r="B24" s="21" t="s">
        <v>25</v>
      </c>
      <c r="C24" s="22">
        <v>200</v>
      </c>
      <c r="D24" s="53">
        <v>0</v>
      </c>
      <c r="E24" s="53">
        <v>0.5</v>
      </c>
      <c r="F24" s="53">
        <v>24.5</v>
      </c>
      <c r="G24" s="53">
        <v>102.5</v>
      </c>
      <c r="H24" s="31">
        <v>7.82</v>
      </c>
      <c r="I24" s="58"/>
      <c r="J24" s="20" t="s">
        <v>4</v>
      </c>
      <c r="K24" s="22">
        <v>31</v>
      </c>
      <c r="L24" s="53">
        <v>2.2999999999999998</v>
      </c>
      <c r="M24" s="53">
        <v>0.2</v>
      </c>
      <c r="N24" s="53">
        <v>15</v>
      </c>
      <c r="O24" s="53">
        <f>(N24*4)+(M24*9)+(L24*4)</f>
        <v>71</v>
      </c>
      <c r="P24" s="31">
        <v>2.38</v>
      </c>
    </row>
    <row r="25" spans="1:16">
      <c r="A25" s="18"/>
      <c r="B25" s="20" t="s">
        <v>4</v>
      </c>
      <c r="C25" s="22">
        <v>37</v>
      </c>
      <c r="D25" s="53">
        <v>2.2999999999999998</v>
      </c>
      <c r="E25" s="53">
        <v>0.2</v>
      </c>
      <c r="F25" s="53">
        <v>15</v>
      </c>
      <c r="G25" s="53">
        <v>71</v>
      </c>
      <c r="H25" s="31">
        <v>2.87</v>
      </c>
      <c r="I25" s="58"/>
      <c r="J25" s="20" t="s">
        <v>5</v>
      </c>
      <c r="K25" s="22">
        <v>25</v>
      </c>
      <c r="L25" s="53">
        <v>1.6</v>
      </c>
      <c r="M25" s="53">
        <v>1</v>
      </c>
      <c r="N25" s="53">
        <v>9.6</v>
      </c>
      <c r="O25" s="53">
        <f>(N25*4)+(M25*9)+(L25*4)</f>
        <v>53.8</v>
      </c>
      <c r="P25" s="31">
        <v>2.1</v>
      </c>
    </row>
    <row r="26" spans="1:16">
      <c r="A26" s="18"/>
      <c r="B26" s="20"/>
      <c r="C26" s="22"/>
      <c r="D26" s="53"/>
      <c r="E26" s="53"/>
      <c r="F26" s="53"/>
      <c r="G26" s="53"/>
      <c r="H26" s="31"/>
      <c r="I26" s="59"/>
      <c r="J26" s="21"/>
      <c r="K26" s="24"/>
      <c r="L26" s="23"/>
      <c r="M26" s="23"/>
      <c r="N26" s="23"/>
      <c r="O26" s="25"/>
      <c r="P26" s="33"/>
    </row>
    <row r="27" spans="1:16">
      <c r="A27" s="18"/>
      <c r="B27" s="20"/>
      <c r="C27" s="22"/>
      <c r="D27" s="69"/>
      <c r="E27" s="69"/>
      <c r="F27" s="69"/>
      <c r="G27" s="53"/>
      <c r="H27" s="70"/>
      <c r="I27" s="62"/>
      <c r="J27" s="21"/>
      <c r="K27" s="24"/>
      <c r="L27" s="23"/>
      <c r="M27" s="23"/>
      <c r="N27" s="23"/>
      <c r="O27" s="25"/>
      <c r="P27" s="33"/>
    </row>
    <row r="28" spans="1:16" ht="16.5" thickBot="1">
      <c r="A28" s="19"/>
      <c r="B28" s="28" t="s">
        <v>6</v>
      </c>
      <c r="C28" s="29">
        <f t="shared" ref="C28:H28" si="2">SUM(C19:C27)</f>
        <v>747</v>
      </c>
      <c r="D28" s="29">
        <f t="shared" si="2"/>
        <v>27.01</v>
      </c>
      <c r="E28" s="29">
        <f t="shared" si="2"/>
        <v>28.39</v>
      </c>
      <c r="F28" s="29">
        <f t="shared" si="2"/>
        <v>96.44</v>
      </c>
      <c r="G28" s="29">
        <f t="shared" si="2"/>
        <v>749.31</v>
      </c>
      <c r="H28" s="30">
        <f t="shared" si="2"/>
        <v>90.5</v>
      </c>
      <c r="I28" s="63"/>
      <c r="J28" s="28" t="s">
        <v>6</v>
      </c>
      <c r="K28" s="29">
        <f t="shared" ref="K28:P28" si="3">SUM(K19:K27)</f>
        <v>636</v>
      </c>
      <c r="L28" s="29">
        <f t="shared" si="3"/>
        <v>26.660000000000004</v>
      </c>
      <c r="M28" s="29">
        <f t="shared" si="3"/>
        <v>27.919999999999998</v>
      </c>
      <c r="N28" s="29">
        <f t="shared" si="3"/>
        <v>105.75999999999999</v>
      </c>
      <c r="O28" s="29">
        <f t="shared" si="3"/>
        <v>781.02</v>
      </c>
      <c r="P28" s="43">
        <f t="shared" si="3"/>
        <v>89.22</v>
      </c>
    </row>
    <row r="29" spans="1:16">
      <c r="B29" s="77" t="s">
        <v>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>
      <c r="B30" s="78" t="s">
        <v>2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8:P18"/>
    <mergeCell ref="A18:H18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6" t="s">
        <v>15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/>
      <c r="D3" s="76"/>
      <c r="E3" s="76"/>
      <c r="F3" s="76"/>
      <c r="G3"/>
      <c r="H3"/>
    </row>
    <row r="4" spans="1:8" ht="16.5" thickBot="1">
      <c r="B4" s="88" t="s">
        <v>30</v>
      </c>
      <c r="C4" s="88"/>
      <c r="D4" s="88"/>
      <c r="E4" s="88"/>
      <c r="F4" s="88"/>
      <c r="G4" s="88"/>
      <c r="H4" s="88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5" t="s">
        <v>29</v>
      </c>
      <c r="B6" s="86"/>
      <c r="C6" s="86"/>
      <c r="D6" s="86"/>
      <c r="E6" s="86"/>
      <c r="F6" s="86"/>
      <c r="G6" s="86"/>
      <c r="H6" s="87"/>
    </row>
    <row r="7" spans="1:8">
      <c r="A7" s="46">
        <v>101</v>
      </c>
      <c r="B7" s="41" t="s">
        <v>27</v>
      </c>
      <c r="C7" s="65">
        <v>60</v>
      </c>
      <c r="D7" s="66">
        <v>0.4</v>
      </c>
      <c r="E7" s="66">
        <v>0</v>
      </c>
      <c r="F7" s="66">
        <v>2.2999999999999998</v>
      </c>
      <c r="G7" s="51">
        <v>8.4</v>
      </c>
      <c r="H7" s="67">
        <v>25.86</v>
      </c>
    </row>
    <row r="8" spans="1:8">
      <c r="A8" s="18">
        <v>288</v>
      </c>
      <c r="B8" s="20" t="s">
        <v>28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8">
        <v>92.72</v>
      </c>
    </row>
    <row r="9" spans="1:8">
      <c r="A9" s="18">
        <v>685</v>
      </c>
      <c r="B9" s="20" t="s">
        <v>22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>
      <c r="A10" s="32"/>
      <c r="B10" s="20" t="s">
        <v>4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>
      <c r="A11" s="32"/>
      <c r="B11" s="20" t="s">
        <v>5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>
      <c r="A13" s="82" t="s">
        <v>19</v>
      </c>
      <c r="B13" s="83"/>
      <c r="C13" s="83"/>
      <c r="D13" s="83"/>
      <c r="E13" s="83"/>
      <c r="F13" s="83"/>
      <c r="G13" s="83"/>
      <c r="H13" s="84"/>
    </row>
    <row r="14" spans="1:8">
      <c r="A14" s="46">
        <v>50</v>
      </c>
      <c r="B14" s="41" t="s">
        <v>23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>
      <c r="A15" s="18">
        <v>139</v>
      </c>
      <c r="B15" s="20" t="s">
        <v>26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>
      <c r="A16" s="69">
        <v>499</v>
      </c>
      <c r="B16" s="21" t="s">
        <v>32</v>
      </c>
      <c r="C16" s="22">
        <v>100</v>
      </c>
      <c r="D16" s="50">
        <v>15.8</v>
      </c>
      <c r="E16" s="50">
        <v>13.3</v>
      </c>
      <c r="F16" s="50">
        <v>17.2</v>
      </c>
      <c r="G16" s="50">
        <v>251.97</v>
      </c>
      <c r="H16" s="72">
        <v>48.61</v>
      </c>
    </row>
    <row r="17" spans="1:8">
      <c r="A17" s="69">
        <v>528</v>
      </c>
      <c r="B17" s="21" t="s">
        <v>33</v>
      </c>
      <c r="C17" s="72"/>
      <c r="D17" s="50"/>
      <c r="E17" s="50"/>
      <c r="F17" s="50"/>
      <c r="G17" s="50"/>
      <c r="H17" s="72">
        <v>2.72</v>
      </c>
    </row>
    <row r="18" spans="1:8">
      <c r="A18" s="64">
        <v>332</v>
      </c>
      <c r="B18" s="21" t="s">
        <v>24</v>
      </c>
      <c r="C18" s="22">
        <v>180</v>
      </c>
      <c r="D18" s="54">
        <v>4.16</v>
      </c>
      <c r="E18" s="54">
        <v>8.44</v>
      </c>
      <c r="F18" s="54">
        <v>27.7</v>
      </c>
      <c r="G18" s="54">
        <v>203.46</v>
      </c>
      <c r="H18" s="48">
        <v>10.23</v>
      </c>
    </row>
    <row r="19" spans="1:8">
      <c r="A19" s="18">
        <v>702</v>
      </c>
      <c r="B19" s="21" t="s">
        <v>25</v>
      </c>
      <c r="C19" s="22">
        <v>200</v>
      </c>
      <c r="D19" s="53">
        <v>0</v>
      </c>
      <c r="E19" s="53">
        <v>0.5</v>
      </c>
      <c r="F19" s="53">
        <v>24.5</v>
      </c>
      <c r="G19" s="53">
        <v>102.5</v>
      </c>
      <c r="H19" s="31">
        <v>7.82</v>
      </c>
    </row>
    <row r="20" spans="1:8">
      <c r="A20" s="18"/>
      <c r="B20" s="20" t="s">
        <v>4</v>
      </c>
      <c r="C20" s="22">
        <v>31</v>
      </c>
      <c r="D20" s="53">
        <v>2.2999999999999998</v>
      </c>
      <c r="E20" s="53">
        <v>0.2</v>
      </c>
      <c r="F20" s="53">
        <v>15</v>
      </c>
      <c r="G20" s="53">
        <v>71</v>
      </c>
      <c r="H20" s="31">
        <v>2.38</v>
      </c>
    </row>
    <row r="21" spans="1:8">
      <c r="A21" s="18"/>
      <c r="B21" s="20" t="s">
        <v>5</v>
      </c>
      <c r="C21" s="22">
        <v>25</v>
      </c>
      <c r="D21" s="53">
        <v>1.6</v>
      </c>
      <c r="E21" s="53">
        <v>1</v>
      </c>
      <c r="F21" s="53">
        <v>9.6</v>
      </c>
      <c r="G21" s="53">
        <v>54</v>
      </c>
      <c r="H21" s="31">
        <v>2.1</v>
      </c>
    </row>
    <row r="22" spans="1:8">
      <c r="A22" s="18"/>
      <c r="B22" s="20"/>
      <c r="C22" s="55">
        <f t="shared" ref="C22:H22" si="1">SUM(C14:C21)</f>
        <v>886</v>
      </c>
      <c r="D22" s="55">
        <f t="shared" si="1"/>
        <v>30.96</v>
      </c>
      <c r="E22" s="55">
        <f t="shared" si="1"/>
        <v>33.120000000000005</v>
      </c>
      <c r="F22" s="55">
        <f t="shared" si="1"/>
        <v>116.06</v>
      </c>
      <c r="G22" s="55">
        <f t="shared" si="1"/>
        <v>886.69</v>
      </c>
      <c r="H22" s="33">
        <f t="shared" si="1"/>
        <v>102.53</v>
      </c>
    </row>
    <row r="23" spans="1:8">
      <c r="A23" s="13"/>
      <c r="B23" s="40"/>
      <c r="C23" s="26"/>
      <c r="D23" s="42"/>
      <c r="E23" s="42"/>
      <c r="F23" s="42"/>
      <c r="G23" s="42"/>
      <c r="H23" s="27"/>
    </row>
    <row r="24" spans="1:8" ht="16.5" thickBot="1">
      <c r="A24" s="17"/>
      <c r="B24" s="56" t="s">
        <v>6</v>
      </c>
      <c r="C24" s="29">
        <f t="shared" ref="C24:H24" si="2">C12+C22</f>
        <v>1352</v>
      </c>
      <c r="D24" s="29">
        <f t="shared" si="2"/>
        <v>53.96</v>
      </c>
      <c r="E24" s="29">
        <f t="shared" si="2"/>
        <v>56.02</v>
      </c>
      <c r="F24" s="29">
        <f t="shared" si="2"/>
        <v>157.46</v>
      </c>
      <c r="G24" s="29">
        <f t="shared" si="2"/>
        <v>1348.19</v>
      </c>
      <c r="H24" s="43">
        <f t="shared" si="2"/>
        <v>228.82</v>
      </c>
    </row>
    <row r="25" spans="1:8">
      <c r="B25" s="77" t="s">
        <v>13</v>
      </c>
      <c r="C25" s="77"/>
      <c r="D25" s="77"/>
      <c r="E25" s="77"/>
      <c r="F25" s="77"/>
      <c r="G25" s="77"/>
      <c r="H25" s="77"/>
    </row>
    <row r="26" spans="1:8">
      <c r="B26" s="78" t="s">
        <v>18</v>
      </c>
      <c r="C26" s="78"/>
      <c r="D26" s="78"/>
      <c r="E26" s="78"/>
      <c r="F26" s="78"/>
      <c r="G26" s="78"/>
      <c r="H26" s="78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2024-02-08T08:29:10Z</cp:lastPrinted>
  <dcterms:created xsi:type="dcterms:W3CDTF">1996-10-08T23:32:33Z</dcterms:created>
  <dcterms:modified xsi:type="dcterms:W3CDTF">2024-03-07T04:39:58Z</dcterms:modified>
</cp:coreProperties>
</file>