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9" sheetId="6" r:id="rId1"/>
    <sheet name="19 овз" sheetId="7" r:id="rId2"/>
  </sheets>
  <calcPr calcId="124519" refMode="R1C1"/>
</workbook>
</file>

<file path=xl/calcChain.xml><?xml version="1.0" encoding="utf-8"?>
<calcChain xmlns="http://schemas.openxmlformats.org/spreadsheetml/2006/main">
  <c r="G20" i="6"/>
  <c r="G16" i="7"/>
  <c r="O21" i="6"/>
  <c r="O20"/>
  <c r="O18"/>
  <c r="G23"/>
  <c r="G22"/>
  <c r="G19"/>
  <c r="G18"/>
  <c r="C13" i="7"/>
  <c r="D13"/>
  <c r="E13"/>
  <c r="E24"/>
  <c r="F13"/>
  <c r="H13"/>
  <c r="G12"/>
  <c r="O27" i="6"/>
  <c r="G11"/>
  <c r="G12"/>
  <c r="G10"/>
  <c r="G7"/>
  <c r="G16"/>
  <c r="C22" i="7"/>
  <c r="D22"/>
  <c r="E22"/>
  <c r="F22"/>
  <c r="F24"/>
  <c r="G11"/>
  <c r="O9" i="6"/>
  <c r="K27"/>
  <c r="L27"/>
  <c r="M27"/>
  <c r="N27"/>
  <c r="K16"/>
  <c r="L16"/>
  <c r="M16"/>
  <c r="N16"/>
  <c r="C27"/>
  <c r="D27"/>
  <c r="E27"/>
  <c r="F27"/>
  <c r="C16"/>
  <c r="D16"/>
  <c r="E16"/>
  <c r="F16"/>
  <c r="P27"/>
  <c r="P16"/>
  <c r="H16"/>
  <c r="H27"/>
  <c r="G21" i="7"/>
  <c r="G20"/>
  <c r="G19"/>
  <c r="G17"/>
  <c r="G15"/>
  <c r="G22"/>
  <c r="G24"/>
  <c r="G10"/>
  <c r="G7"/>
  <c r="G13"/>
  <c r="O10" i="6"/>
  <c r="O7"/>
  <c r="O16"/>
  <c r="H22" i="7"/>
  <c r="H24"/>
  <c r="G27" i="6"/>
  <c r="C24" i="7"/>
  <c r="D24"/>
</calcChain>
</file>

<file path=xl/sharedStrings.xml><?xml version="1.0" encoding="utf-8"?>
<sst xmlns="http://schemas.openxmlformats.org/spreadsheetml/2006/main" count="84" uniqueCount="39">
  <si>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</si>
  <si>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</si>
  <si>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</si>
  <si>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</si>
  <si>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</si>
  <si>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</si>
  <si>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</si>
  <si>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</si>
  <si>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</si>
  <si>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</si>
  <si>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</si>
  <si>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</si>
  <si>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</si>
  <si>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</si>
  <si>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</si>
  <si>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</si>
  <si>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</si>
  <si>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</si>
  <si>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</si>
  <si>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</si>
  <si>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</si>
  <si>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</si>
  <si>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</si>
  <si>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</si>
  <si>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</si>
  <si>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</si>
  <si>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</si>
  <si>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</si>
  <si>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</si>
  <si>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>Каша молочная из трёх круп</t>
  </si>
  <si>
    <t>Чай с молоком и сахаром</t>
  </si>
  <si>
    <t>Яблоко</t>
  </si>
  <si>
    <t>Суп овощной</t>
  </si>
  <si>
    <t>Котлета рыбная со сл. маслом</t>
  </si>
  <si>
    <t>Рис припущенный</t>
  </si>
  <si>
    <t>Завтрак (ОВЗ)</t>
  </si>
  <si>
    <t>Меню на 19 марта 2024г.</t>
  </si>
  <si>
    <t>Ковылинская СОШ</t>
  </si>
  <si>
    <t>Ковылинская СОШ___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</si>
</sst>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K3" sqref="K3:P3"/>
    </sheetView>
  </sheetViews>
  <sheetFormatPr defaultRowHeight="15.75"/>
  <cols>
    <col min="1" max="1" width="7.7109375" style="5" customWidth="1"/>
    <col min="2" max="2" width="30.42578125" style="3" customWidth="1"/>
    <col min="3" max="3" width="10.28515625" style="3" customWidth="1"/>
    <col min="4" max="5" width="3.285156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7109375" style="3" customWidth="1"/>
    <col min="12" max="13" width="3.28515625" style="6" bestFit="1" customWidth="1"/>
    <col min="14" max="14" width="4.7109375" style="6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1"/>
      <c r="L1" s="71"/>
      <c r="M1" s="71"/>
      <c r="N1" s="71"/>
      <c r="O1" s="71"/>
      <c r="P1" s="71"/>
    </row>
    <row r="2" spans="1:16">
      <c r="K2" s="71" t="s">
        <v>9</v>
      </c>
      <c r="L2" s="71"/>
      <c r="M2" s="71"/>
      <c r="N2" s="71"/>
      <c r="O2" s="71"/>
      <c r="P2" s="71"/>
    </row>
    <row r="3" spans="1:16">
      <c r="K3" s="73" t="s">
        <v>37</v>
      </c>
      <c r="L3" s="73"/>
      <c r="M3" s="73"/>
      <c r="N3" s="73"/>
      <c r="O3" s="73"/>
      <c r="P3" s="73"/>
    </row>
    <row r="4" spans="1:16" ht="16.5" thickBot="1">
      <c r="C4" s="72" t="s">
        <v>36</v>
      </c>
      <c r="D4" s="72"/>
      <c r="E4" s="72"/>
      <c r="F4" s="72"/>
      <c r="G4" s="72"/>
      <c r="H4" s="72"/>
      <c r="I4" s="72"/>
      <c r="J4" s="72"/>
    </row>
    <row r="5" spans="1:16" s="7" customFormat="1" ht="32.25" customHeight="1">
      <c r="A5" s="38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38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 ht="16.5" thickBot="1">
      <c r="A6" s="76" t="s">
        <v>20</v>
      </c>
      <c r="B6" s="77"/>
      <c r="C6" s="77"/>
      <c r="D6" s="77"/>
      <c r="E6" s="77"/>
      <c r="F6" s="77"/>
      <c r="G6" s="77"/>
      <c r="H6" s="78"/>
      <c r="I6" s="76" t="s">
        <v>16</v>
      </c>
      <c r="J6" s="77"/>
      <c r="K6" s="77"/>
      <c r="L6" s="77"/>
      <c r="M6" s="77"/>
      <c r="N6" s="77"/>
      <c r="O6" s="77"/>
      <c r="P6" s="78"/>
    </row>
    <row r="7" spans="1:16">
      <c r="A7" s="45">
        <v>50</v>
      </c>
      <c r="B7" s="54" t="s">
        <v>24</v>
      </c>
      <c r="C7" s="55">
        <v>60</v>
      </c>
      <c r="D7" s="48">
        <v>2</v>
      </c>
      <c r="E7" s="48">
        <v>3.2</v>
      </c>
      <c r="F7" s="48">
        <v>8.4</v>
      </c>
      <c r="G7" s="48">
        <f>(F7*4)+(E7*9)+(D7*4)</f>
        <v>70.400000000000006</v>
      </c>
      <c r="H7" s="70">
        <v>9.19</v>
      </c>
      <c r="I7" s="45">
        <v>50</v>
      </c>
      <c r="J7" s="54" t="s">
        <v>24</v>
      </c>
      <c r="K7" s="55">
        <v>100</v>
      </c>
      <c r="L7" s="48">
        <v>2.8</v>
      </c>
      <c r="M7" s="48">
        <v>4.4800000000000004</v>
      </c>
      <c r="N7" s="48">
        <v>11.76</v>
      </c>
      <c r="O7" s="48">
        <f>(N7*4)+(M7*9)+(L7*4)</f>
        <v>98.560000000000016</v>
      </c>
      <c r="P7" s="58">
        <v>15.36</v>
      </c>
    </row>
    <row r="8" spans="1:16">
      <c r="A8" s="19">
        <v>388</v>
      </c>
      <c r="B8" s="21" t="s">
        <v>25</v>
      </c>
      <c r="C8" s="23">
        <v>100</v>
      </c>
      <c r="D8" s="28">
        <v>12.19</v>
      </c>
      <c r="E8" s="28">
        <v>7.34</v>
      </c>
      <c r="F8" s="28">
        <v>16</v>
      </c>
      <c r="G8" s="28">
        <v>178.82</v>
      </c>
      <c r="H8" s="63">
        <v>40.71</v>
      </c>
      <c r="I8" s="19">
        <v>388</v>
      </c>
      <c r="J8" s="21" t="s">
        <v>25</v>
      </c>
      <c r="K8" s="23">
        <v>100</v>
      </c>
      <c r="L8" s="28">
        <v>12.19</v>
      </c>
      <c r="M8" s="28">
        <v>7.34</v>
      </c>
      <c r="N8" s="28">
        <v>16</v>
      </c>
      <c r="O8" s="28">
        <v>178.82</v>
      </c>
      <c r="P8" s="68">
        <v>40.71</v>
      </c>
    </row>
    <row r="9" spans="1:16">
      <c r="A9" s="19">
        <v>520</v>
      </c>
      <c r="B9" s="21" t="s">
        <v>26</v>
      </c>
      <c r="C9" s="23">
        <v>150</v>
      </c>
      <c r="D9" s="47">
        <v>2.97</v>
      </c>
      <c r="E9" s="47">
        <v>5.3</v>
      </c>
      <c r="F9" s="47">
        <v>26.1</v>
      </c>
      <c r="G9" s="47">
        <v>164</v>
      </c>
      <c r="H9" s="64">
        <v>26.58</v>
      </c>
      <c r="I9" s="19">
        <v>520</v>
      </c>
      <c r="J9" s="21" t="s">
        <v>26</v>
      </c>
      <c r="K9" s="53">
        <v>180</v>
      </c>
      <c r="L9" s="28">
        <v>3.56</v>
      </c>
      <c r="M9" s="28">
        <v>6.3</v>
      </c>
      <c r="N9" s="28">
        <v>31.3</v>
      </c>
      <c r="O9" s="28">
        <f>(N9*4)+(M9*9)+(L9*4)</f>
        <v>196.14000000000001</v>
      </c>
      <c r="P9" s="69">
        <v>31.86</v>
      </c>
    </row>
    <row r="10" spans="1:16">
      <c r="A10" s="19">
        <v>639</v>
      </c>
      <c r="B10" s="22" t="s">
        <v>27</v>
      </c>
      <c r="C10" s="1">
        <v>200</v>
      </c>
      <c r="D10" s="28">
        <v>0.6</v>
      </c>
      <c r="E10" s="28">
        <v>0</v>
      </c>
      <c r="F10" s="28">
        <v>31.4</v>
      </c>
      <c r="G10" s="28">
        <f>(F10*4)+(E10*9)+(D10*4)</f>
        <v>128</v>
      </c>
      <c r="H10" s="62">
        <v>8.16</v>
      </c>
      <c r="I10" s="19">
        <v>639</v>
      </c>
      <c r="J10" s="22" t="s">
        <v>27</v>
      </c>
      <c r="K10" s="23">
        <v>200</v>
      </c>
      <c r="L10" s="28">
        <v>0.6</v>
      </c>
      <c r="M10" s="28">
        <v>0</v>
      </c>
      <c r="N10" s="28">
        <v>31.4</v>
      </c>
      <c r="O10" s="28">
        <f>(N10*4)+(M10*9)+(L10*4)</f>
        <v>128</v>
      </c>
      <c r="P10" s="46">
        <v>8.16</v>
      </c>
    </row>
    <row r="11" spans="1:16">
      <c r="A11" s="19"/>
      <c r="B11" s="21" t="s">
        <v>4</v>
      </c>
      <c r="C11" s="23">
        <v>31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62">
        <v>2.38</v>
      </c>
      <c r="I11" s="19"/>
      <c r="J11" s="21" t="s">
        <v>4</v>
      </c>
      <c r="K11" s="23">
        <v>31</v>
      </c>
      <c r="L11" s="28">
        <v>2.2999999999999998</v>
      </c>
      <c r="M11" s="28">
        <v>0.2</v>
      </c>
      <c r="N11" s="28">
        <v>15</v>
      </c>
      <c r="O11" s="28">
        <v>71</v>
      </c>
      <c r="P11" s="46">
        <v>2.38</v>
      </c>
    </row>
    <row r="12" spans="1:16">
      <c r="A12" s="19"/>
      <c r="B12" s="21" t="s">
        <v>5</v>
      </c>
      <c r="C12" s="23">
        <v>25</v>
      </c>
      <c r="D12" s="28">
        <v>1.6</v>
      </c>
      <c r="E12" s="28">
        <v>1</v>
      </c>
      <c r="F12" s="28">
        <v>9.6</v>
      </c>
      <c r="G12" s="28">
        <f>(F12*4)+(E12*9)+(D12*4)</f>
        <v>53.8</v>
      </c>
      <c r="H12" s="62">
        <v>2.1</v>
      </c>
      <c r="I12" s="19"/>
      <c r="J12" s="21" t="s">
        <v>5</v>
      </c>
      <c r="K12" s="23">
        <v>25</v>
      </c>
      <c r="L12" s="28">
        <v>1.6</v>
      </c>
      <c r="M12" s="28">
        <v>1</v>
      </c>
      <c r="N12" s="28">
        <v>9.6</v>
      </c>
      <c r="O12" s="28">
        <v>54</v>
      </c>
      <c r="P12" s="46">
        <v>2.1</v>
      </c>
    </row>
    <row r="13" spans="1:16">
      <c r="A13" s="31"/>
      <c r="B13" s="22"/>
      <c r="C13" s="1"/>
      <c r="D13" s="28"/>
      <c r="E13" s="28"/>
      <c r="F13" s="28"/>
      <c r="G13" s="28"/>
      <c r="H13" s="46"/>
      <c r="I13" s="30"/>
      <c r="J13" s="22"/>
      <c r="K13" s="43"/>
      <c r="L13" s="25"/>
      <c r="M13" s="25"/>
      <c r="N13" s="25"/>
      <c r="O13" s="25"/>
      <c r="P13" s="44"/>
    </row>
    <row r="14" spans="1:16">
      <c r="A14" s="30"/>
      <c r="B14" s="22"/>
      <c r="C14" s="43"/>
      <c r="D14" s="24"/>
      <c r="E14" s="24"/>
      <c r="F14" s="24"/>
      <c r="G14" s="25"/>
      <c r="H14" s="44"/>
      <c r="I14" s="30"/>
      <c r="J14" s="22"/>
      <c r="K14" s="43"/>
      <c r="L14" s="25"/>
      <c r="M14" s="25"/>
      <c r="N14" s="25"/>
      <c r="O14" s="25"/>
      <c r="P14" s="44"/>
    </row>
    <row r="15" spans="1:16">
      <c r="A15" s="30"/>
      <c r="B15" s="22"/>
      <c r="C15" s="43"/>
      <c r="D15" s="24"/>
      <c r="E15" s="24"/>
      <c r="F15" s="24"/>
      <c r="G15" s="25"/>
      <c r="H15" s="44"/>
      <c r="I15" s="30"/>
      <c r="J15" s="22"/>
      <c r="K15" s="43"/>
      <c r="L15" s="25"/>
      <c r="M15" s="25"/>
      <c r="N15" s="25"/>
      <c r="O15" s="25"/>
      <c r="P15" s="44"/>
    </row>
    <row r="16" spans="1:16" ht="16.5" thickBot="1">
      <c r="A16" s="15"/>
      <c r="B16" s="26" t="s">
        <v>6</v>
      </c>
      <c r="C16" s="49">
        <f t="shared" ref="C16:H16" si="0">SUM(C7:C15)</f>
        <v>566</v>
      </c>
      <c r="D16" s="50">
        <f t="shared" si="0"/>
        <v>21.660000000000004</v>
      </c>
      <c r="E16" s="50">
        <f t="shared" si="0"/>
        <v>17.04</v>
      </c>
      <c r="F16" s="50">
        <f t="shared" si="0"/>
        <v>106.5</v>
      </c>
      <c r="G16" s="50">
        <f t="shared" si="0"/>
        <v>666.02</v>
      </c>
      <c r="H16" s="37">
        <f t="shared" si="0"/>
        <v>89.119999999999976</v>
      </c>
      <c r="I16" s="15"/>
      <c r="J16" s="26" t="s">
        <v>6</v>
      </c>
      <c r="K16" s="49">
        <f t="shared" ref="K16:P16" si="1">SUM(K7:K15)</f>
        <v>636</v>
      </c>
      <c r="L16" s="50">
        <f t="shared" si="1"/>
        <v>23.05</v>
      </c>
      <c r="M16" s="50">
        <f t="shared" si="1"/>
        <v>19.32</v>
      </c>
      <c r="N16" s="50">
        <f t="shared" si="1"/>
        <v>115.06</v>
      </c>
      <c r="O16" s="50">
        <f t="shared" si="1"/>
        <v>726.52</v>
      </c>
      <c r="P16" s="52">
        <f t="shared" si="1"/>
        <v>100.57</v>
      </c>
    </row>
    <row r="17" spans="1:16" ht="16.5" thickBot="1">
      <c r="A17" s="79" t="s">
        <v>21</v>
      </c>
      <c r="B17" s="80"/>
      <c r="C17" s="80"/>
      <c r="D17" s="80"/>
      <c r="E17" s="80"/>
      <c r="F17" s="80"/>
      <c r="G17" s="80"/>
      <c r="H17" s="81"/>
      <c r="I17" s="79" t="s">
        <v>17</v>
      </c>
      <c r="J17" s="80"/>
      <c r="K17" s="80"/>
      <c r="L17" s="80"/>
      <c r="M17" s="80"/>
      <c r="N17" s="80"/>
      <c r="O17" s="80"/>
      <c r="P17" s="81"/>
    </row>
    <row r="18" spans="1:16">
      <c r="A18" s="45">
        <v>50</v>
      </c>
      <c r="B18" s="54" t="s">
        <v>24</v>
      </c>
      <c r="C18" s="55">
        <v>60</v>
      </c>
      <c r="D18" s="48">
        <v>2</v>
      </c>
      <c r="E18" s="48">
        <v>3.2</v>
      </c>
      <c r="F18" s="48">
        <v>8.4</v>
      </c>
      <c r="G18" s="48">
        <f>(F18*4)+(E18*9)+(D18*4)</f>
        <v>70.400000000000006</v>
      </c>
      <c r="H18" s="58">
        <v>9.19</v>
      </c>
      <c r="I18" s="45">
        <v>50</v>
      </c>
      <c r="J18" s="54" t="s">
        <v>24</v>
      </c>
      <c r="K18" s="55">
        <v>100</v>
      </c>
      <c r="L18" s="48">
        <v>2.8</v>
      </c>
      <c r="M18" s="48">
        <v>4.4800000000000004</v>
      </c>
      <c r="N18" s="48">
        <v>11.76</v>
      </c>
      <c r="O18" s="48">
        <f>(N18*4)+(M18*9)+(L18*4)</f>
        <v>98.560000000000016</v>
      </c>
      <c r="P18" s="58">
        <v>15.36</v>
      </c>
    </row>
    <row r="19" spans="1:16">
      <c r="A19" s="19">
        <v>135</v>
      </c>
      <c r="B19" s="21" t="s">
        <v>32</v>
      </c>
      <c r="C19" s="23">
        <v>200</v>
      </c>
      <c r="D19" s="28">
        <v>1</v>
      </c>
      <c r="E19" s="28">
        <v>5</v>
      </c>
      <c r="F19" s="28">
        <v>9</v>
      </c>
      <c r="G19" s="28">
        <f>(F19*4)+(E19*9)+(D19*4)</f>
        <v>85</v>
      </c>
      <c r="H19" s="62">
        <v>14.83</v>
      </c>
      <c r="I19" s="19">
        <v>388</v>
      </c>
      <c r="J19" s="21" t="s">
        <v>25</v>
      </c>
      <c r="K19" s="23">
        <v>100</v>
      </c>
      <c r="L19" s="28">
        <v>12.19</v>
      </c>
      <c r="M19" s="28">
        <v>7.34</v>
      </c>
      <c r="N19" s="28">
        <v>16</v>
      </c>
      <c r="O19" s="28">
        <v>178.82</v>
      </c>
      <c r="P19" s="68">
        <v>40.71</v>
      </c>
    </row>
    <row r="20" spans="1:16">
      <c r="A20" s="19">
        <v>388</v>
      </c>
      <c r="B20" s="21" t="s">
        <v>33</v>
      </c>
      <c r="C20" s="1">
        <v>90</v>
      </c>
      <c r="D20" s="65">
        <v>11</v>
      </c>
      <c r="E20" s="65">
        <v>7</v>
      </c>
      <c r="F20" s="65">
        <v>15</v>
      </c>
      <c r="G20" s="28">
        <f>(F20*4)+(E20*9)+(D20*4)</f>
        <v>167</v>
      </c>
      <c r="H20" s="63">
        <v>36.630000000000003</v>
      </c>
      <c r="I20" s="19">
        <v>520</v>
      </c>
      <c r="J20" s="21" t="s">
        <v>26</v>
      </c>
      <c r="K20" s="53">
        <v>180</v>
      </c>
      <c r="L20" s="28">
        <v>3.56</v>
      </c>
      <c r="M20" s="28">
        <v>6.3</v>
      </c>
      <c r="N20" s="28">
        <v>31.3</v>
      </c>
      <c r="O20" s="28">
        <f>(N20*4)+(M20*9)+(L20*4)</f>
        <v>196.14000000000001</v>
      </c>
      <c r="P20" s="69">
        <v>31.86</v>
      </c>
    </row>
    <row r="21" spans="1:16">
      <c r="A21" s="19">
        <v>512</v>
      </c>
      <c r="B21" s="21" t="s">
        <v>34</v>
      </c>
      <c r="C21" s="23">
        <v>150</v>
      </c>
      <c r="D21" s="28">
        <v>4.01</v>
      </c>
      <c r="E21" s="28">
        <v>4</v>
      </c>
      <c r="F21" s="28">
        <v>40</v>
      </c>
      <c r="G21" s="28">
        <v>212.04</v>
      </c>
      <c r="H21" s="66">
        <v>14.14</v>
      </c>
      <c r="I21" s="19">
        <v>639</v>
      </c>
      <c r="J21" s="22" t="s">
        <v>27</v>
      </c>
      <c r="K21" s="23">
        <v>200</v>
      </c>
      <c r="L21" s="28">
        <v>0.6</v>
      </c>
      <c r="M21" s="28">
        <v>0</v>
      </c>
      <c r="N21" s="28">
        <v>31.4</v>
      </c>
      <c r="O21" s="28">
        <f>(N21*4)+(M21*9)+(L21*4)</f>
        <v>128</v>
      </c>
      <c r="P21" s="46">
        <v>8.16</v>
      </c>
    </row>
    <row r="22" spans="1:16">
      <c r="A22" s="19">
        <v>639</v>
      </c>
      <c r="B22" s="22" t="s">
        <v>27</v>
      </c>
      <c r="C22" s="23">
        <v>200</v>
      </c>
      <c r="D22" s="28">
        <v>0.6</v>
      </c>
      <c r="E22" s="28">
        <v>0</v>
      </c>
      <c r="F22" s="28">
        <v>31.4</v>
      </c>
      <c r="G22" s="28">
        <f>(F22*4)+(E22*9)+(D22*4)</f>
        <v>128</v>
      </c>
      <c r="H22" s="62">
        <v>8.16</v>
      </c>
      <c r="I22" s="19"/>
      <c r="J22" s="21" t="s">
        <v>4</v>
      </c>
      <c r="K22" s="23">
        <v>31</v>
      </c>
      <c r="L22" s="28">
        <v>2.2999999999999998</v>
      </c>
      <c r="M22" s="28">
        <v>0.2</v>
      </c>
      <c r="N22" s="28">
        <v>15</v>
      </c>
      <c r="O22" s="28">
        <v>71</v>
      </c>
      <c r="P22" s="46">
        <v>2.38</v>
      </c>
    </row>
    <row r="23" spans="1:16">
      <c r="A23" s="19"/>
      <c r="B23" s="21" t="s">
        <v>4</v>
      </c>
      <c r="C23" s="23">
        <v>31</v>
      </c>
      <c r="D23" s="28">
        <v>2.2999999999999998</v>
      </c>
      <c r="E23" s="28">
        <v>0.2</v>
      </c>
      <c r="F23" s="28">
        <v>15</v>
      </c>
      <c r="G23" s="28">
        <f>(F23*4)+(E23*9)+(D23*4)</f>
        <v>71</v>
      </c>
      <c r="H23" s="62">
        <v>2.38</v>
      </c>
      <c r="I23" s="19"/>
      <c r="J23" s="21" t="s">
        <v>5</v>
      </c>
      <c r="K23" s="23">
        <v>25</v>
      </c>
      <c r="L23" s="28">
        <v>1.6</v>
      </c>
      <c r="M23" s="28">
        <v>1</v>
      </c>
      <c r="N23" s="28">
        <v>9.6</v>
      </c>
      <c r="O23" s="28">
        <v>54</v>
      </c>
      <c r="P23" s="46">
        <v>2.1</v>
      </c>
    </row>
    <row r="24" spans="1:16">
      <c r="A24" s="19"/>
      <c r="B24" s="21" t="s">
        <v>5</v>
      </c>
      <c r="C24" s="23">
        <v>25</v>
      </c>
      <c r="D24" s="28">
        <v>1.6</v>
      </c>
      <c r="E24" s="28">
        <v>1</v>
      </c>
      <c r="F24" s="28">
        <v>9.6</v>
      </c>
      <c r="G24" s="28">
        <v>54</v>
      </c>
      <c r="H24" s="62">
        <v>2.1</v>
      </c>
      <c r="I24" s="30"/>
      <c r="J24" s="22"/>
      <c r="K24" s="43"/>
      <c r="L24" s="24"/>
      <c r="M24" s="24"/>
      <c r="N24" s="24"/>
      <c r="O24" s="25"/>
      <c r="P24" s="44"/>
    </row>
    <row r="25" spans="1:16">
      <c r="A25" s="31"/>
      <c r="B25" s="22"/>
      <c r="C25" s="1"/>
      <c r="D25" s="28"/>
      <c r="E25" s="28"/>
      <c r="F25" s="28"/>
      <c r="G25" s="28"/>
      <c r="H25" s="46"/>
      <c r="I25" s="56"/>
      <c r="J25" s="22"/>
      <c r="K25" s="43"/>
      <c r="L25" s="24"/>
      <c r="M25" s="24"/>
      <c r="N25" s="24"/>
      <c r="O25" s="25"/>
      <c r="P25" s="44"/>
    </row>
    <row r="26" spans="1:16">
      <c r="A26" s="30"/>
      <c r="B26" s="22"/>
      <c r="C26" s="43"/>
      <c r="D26" s="24"/>
      <c r="E26" s="24"/>
      <c r="F26" s="24"/>
      <c r="G26" s="25"/>
      <c r="H26" s="44"/>
      <c r="I26" s="56"/>
      <c r="J26" s="22"/>
      <c r="K26" s="43"/>
      <c r="L26" s="24"/>
      <c r="M26" s="24"/>
      <c r="N26" s="24"/>
      <c r="O26" s="25"/>
      <c r="P26" s="44"/>
    </row>
    <row r="27" spans="1:16" ht="16.5" thickBot="1">
      <c r="A27" s="20"/>
      <c r="B27" s="26" t="s">
        <v>6</v>
      </c>
      <c r="C27" s="49">
        <f t="shared" ref="C27:H27" si="2">SUM(C18:C26)</f>
        <v>756</v>
      </c>
      <c r="D27" s="50">
        <f t="shared" si="2"/>
        <v>22.51</v>
      </c>
      <c r="E27" s="50">
        <f t="shared" si="2"/>
        <v>20.399999999999999</v>
      </c>
      <c r="F27" s="50">
        <f t="shared" si="2"/>
        <v>128.4</v>
      </c>
      <c r="G27" s="50">
        <f t="shared" si="2"/>
        <v>787.43999999999994</v>
      </c>
      <c r="H27" s="27">
        <f t="shared" si="2"/>
        <v>87.429999999999993</v>
      </c>
      <c r="I27" s="20"/>
      <c r="J27" s="26" t="s">
        <v>6</v>
      </c>
      <c r="K27" s="49">
        <f t="shared" ref="K27:P27" si="3">SUM(K18:K26)</f>
        <v>636</v>
      </c>
      <c r="L27" s="50">
        <f t="shared" si="3"/>
        <v>23.05</v>
      </c>
      <c r="M27" s="50">
        <f t="shared" si="3"/>
        <v>19.32</v>
      </c>
      <c r="N27" s="50">
        <f t="shared" si="3"/>
        <v>115.06</v>
      </c>
      <c r="O27" s="50">
        <f t="shared" si="3"/>
        <v>726.52</v>
      </c>
      <c r="P27" s="27">
        <f t="shared" si="3"/>
        <v>100.57</v>
      </c>
    </row>
    <row r="28" spans="1:16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>
      <c r="B29" s="75" t="s">
        <v>2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3" t="s">
        <v>15</v>
      </c>
      <c r="D1" s="73"/>
      <c r="E1" s="73"/>
      <c r="F1" s="73"/>
      <c r="G1"/>
      <c r="H1"/>
    </row>
    <row r="2" spans="1:8" ht="12.75">
      <c r="B2"/>
      <c r="C2" s="73"/>
      <c r="D2" s="73"/>
      <c r="E2" s="73"/>
      <c r="F2" s="73"/>
      <c r="G2"/>
      <c r="H2"/>
    </row>
    <row r="3" spans="1:8">
      <c r="B3"/>
      <c r="C3" s="73" t="s">
        <v>38</v>
      </c>
      <c r="D3" s="73"/>
      <c r="E3" s="73"/>
      <c r="F3" s="73"/>
      <c r="G3"/>
      <c r="H3"/>
    </row>
    <row r="4" spans="1:8" ht="16.5" thickBot="1">
      <c r="B4" s="85" t="s">
        <v>36</v>
      </c>
      <c r="C4" s="85"/>
      <c r="D4" s="85"/>
      <c r="E4" s="85"/>
      <c r="F4" s="85"/>
      <c r="G4" s="85"/>
      <c r="H4" s="85"/>
    </row>
    <row r="5" spans="1:8" s="7" customFormat="1" ht="32.25" thickBot="1">
      <c r="A5" s="17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82" t="s">
        <v>35</v>
      </c>
      <c r="B6" s="83"/>
      <c r="C6" s="83"/>
      <c r="D6" s="83"/>
      <c r="E6" s="83"/>
      <c r="F6" s="83"/>
      <c r="G6" s="83"/>
      <c r="H6" s="84"/>
    </row>
    <row r="7" spans="1:8">
      <c r="A7" s="19">
        <v>10</v>
      </c>
      <c r="B7" s="21" t="s">
        <v>22</v>
      </c>
      <c r="C7" s="23">
        <v>60</v>
      </c>
      <c r="D7" s="28">
        <v>4.4800000000000004</v>
      </c>
      <c r="E7" s="28">
        <v>9.8000000000000007</v>
      </c>
      <c r="F7" s="28">
        <v>10.7</v>
      </c>
      <c r="G7" s="28">
        <f>(F7*4)+(E7*9)+(D7*4)</f>
        <v>148.92000000000002</v>
      </c>
      <c r="H7" s="29">
        <v>30.07</v>
      </c>
    </row>
    <row r="8" spans="1:8">
      <c r="A8" s="19" t="s">
        <v>23</v>
      </c>
      <c r="B8" s="21" t="s">
        <v>29</v>
      </c>
      <c r="C8" s="23">
        <v>205</v>
      </c>
      <c r="D8" s="47">
        <v>7.67</v>
      </c>
      <c r="E8" s="47">
        <v>9.44</v>
      </c>
      <c r="F8" s="47">
        <v>23.8</v>
      </c>
      <c r="G8" s="47">
        <v>210.96</v>
      </c>
      <c r="H8" s="29">
        <v>17.43</v>
      </c>
    </row>
    <row r="9" spans="1:8">
      <c r="A9" s="19">
        <v>686</v>
      </c>
      <c r="B9" s="21" t="s">
        <v>30</v>
      </c>
      <c r="C9" s="23">
        <v>200</v>
      </c>
      <c r="D9" s="28">
        <v>1.6</v>
      </c>
      <c r="E9" s="28">
        <v>1.3</v>
      </c>
      <c r="F9" s="28">
        <v>15.9</v>
      </c>
      <c r="G9" s="28">
        <v>81.819999999999993</v>
      </c>
      <c r="H9" s="67">
        <v>7.36</v>
      </c>
    </row>
    <row r="10" spans="1:8">
      <c r="A10" s="19"/>
      <c r="B10" s="21" t="s">
        <v>4</v>
      </c>
      <c r="C10" s="23">
        <v>31</v>
      </c>
      <c r="D10" s="28">
        <v>2.2999999999999998</v>
      </c>
      <c r="E10" s="28">
        <v>0.2</v>
      </c>
      <c r="F10" s="28">
        <v>15</v>
      </c>
      <c r="G10" s="28">
        <f>(F10*4)+(E10*9)+(D10*4)</f>
        <v>71</v>
      </c>
      <c r="H10" s="29">
        <v>2.38</v>
      </c>
    </row>
    <row r="11" spans="1:8">
      <c r="A11" s="14"/>
      <c r="B11" s="21" t="s">
        <v>5</v>
      </c>
      <c r="C11" s="1">
        <v>25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29">
        <v>2.1</v>
      </c>
    </row>
    <row r="12" spans="1:8">
      <c r="A12" s="14"/>
      <c r="B12" s="22" t="s">
        <v>31</v>
      </c>
      <c r="C12" s="1">
        <v>150</v>
      </c>
      <c r="D12" s="28">
        <v>0.6</v>
      </c>
      <c r="E12" s="28">
        <v>0.6</v>
      </c>
      <c r="F12" s="28">
        <v>15.7</v>
      </c>
      <c r="G12" s="28">
        <f>(F12*4)+(E12*9)+(D12*4)</f>
        <v>70.600000000000009</v>
      </c>
      <c r="H12" s="29">
        <v>40.799999999999997</v>
      </c>
    </row>
    <row r="13" spans="1:8" ht="16.5" thickBot="1">
      <c r="A13" s="34"/>
      <c r="B13" s="32"/>
      <c r="C13" s="50">
        <f t="shared" ref="C13:H13" si="0">SUM(C7:C12)</f>
        <v>671</v>
      </c>
      <c r="D13" s="50">
        <f t="shared" si="0"/>
        <v>18.950000000000003</v>
      </c>
      <c r="E13" s="50">
        <f t="shared" si="0"/>
        <v>21.540000000000003</v>
      </c>
      <c r="F13" s="50">
        <f t="shared" si="0"/>
        <v>96.100000000000009</v>
      </c>
      <c r="G13" s="50">
        <f t="shared" si="0"/>
        <v>654.30000000000007</v>
      </c>
      <c r="H13" s="27">
        <f t="shared" si="0"/>
        <v>100.14</v>
      </c>
    </row>
    <row r="14" spans="1:8" ht="18.75" customHeight="1">
      <c r="A14" s="82" t="s">
        <v>19</v>
      </c>
      <c r="B14" s="83"/>
      <c r="C14" s="83"/>
      <c r="D14" s="83"/>
      <c r="E14" s="83"/>
      <c r="F14" s="83"/>
      <c r="G14" s="83"/>
      <c r="H14" s="84"/>
    </row>
    <row r="15" spans="1:8">
      <c r="A15" s="19">
        <v>50</v>
      </c>
      <c r="B15" s="21" t="s">
        <v>24</v>
      </c>
      <c r="C15" s="1">
        <v>100</v>
      </c>
      <c r="D15" s="28">
        <v>2.8</v>
      </c>
      <c r="E15" s="28">
        <v>4.4800000000000004</v>
      </c>
      <c r="F15" s="28">
        <v>11.76</v>
      </c>
      <c r="G15" s="28">
        <f>(F15*4)+(E15*9)+(D15*4)</f>
        <v>98.560000000000016</v>
      </c>
      <c r="H15" s="29">
        <v>15.36</v>
      </c>
    </row>
    <row r="16" spans="1:8">
      <c r="A16" s="19">
        <v>135</v>
      </c>
      <c r="B16" s="21" t="s">
        <v>28</v>
      </c>
      <c r="C16" s="1">
        <v>260</v>
      </c>
      <c r="D16" s="28">
        <v>1.8</v>
      </c>
      <c r="E16" s="28">
        <v>7</v>
      </c>
      <c r="F16" s="28">
        <v>15</v>
      </c>
      <c r="G16" s="28">
        <f>(F16*4)+(E16*9)+(D16*4)</f>
        <v>130.19999999999999</v>
      </c>
      <c r="H16" s="46">
        <v>22.75</v>
      </c>
    </row>
    <row r="17" spans="1:8">
      <c r="A17" s="19">
        <v>388</v>
      </c>
      <c r="B17" s="21" t="s">
        <v>25</v>
      </c>
      <c r="C17" s="1">
        <v>100</v>
      </c>
      <c r="D17" s="28">
        <v>6.5</v>
      </c>
      <c r="E17" s="28">
        <v>4.2</v>
      </c>
      <c r="F17" s="28">
        <v>0.2</v>
      </c>
      <c r="G17" s="28">
        <f>(F17*4)+(E17*9)+(D17*4)</f>
        <v>64.599999999999994</v>
      </c>
      <c r="H17" s="68">
        <v>40.71</v>
      </c>
    </row>
    <row r="18" spans="1:8">
      <c r="A18" s="19">
        <v>520</v>
      </c>
      <c r="B18" s="21" t="s">
        <v>26</v>
      </c>
      <c r="C18" s="1">
        <v>150</v>
      </c>
      <c r="D18" s="59">
        <v>2.97</v>
      </c>
      <c r="E18" s="59">
        <v>5.3</v>
      </c>
      <c r="F18" s="59">
        <v>26.1</v>
      </c>
      <c r="G18" s="59">
        <v>164</v>
      </c>
      <c r="H18" s="69">
        <v>31.86</v>
      </c>
    </row>
    <row r="19" spans="1:8">
      <c r="A19" s="19">
        <v>639</v>
      </c>
      <c r="B19" s="22" t="s">
        <v>27</v>
      </c>
      <c r="C19" s="1">
        <v>200</v>
      </c>
      <c r="D19" s="28">
        <v>3.56</v>
      </c>
      <c r="E19" s="28">
        <v>6.3</v>
      </c>
      <c r="F19" s="28">
        <v>31.3</v>
      </c>
      <c r="G19" s="28">
        <f>(F19*4)+(E19*9)+(D19*4)</f>
        <v>196.14000000000001</v>
      </c>
      <c r="H19" s="46">
        <v>8.16</v>
      </c>
    </row>
    <row r="20" spans="1:8">
      <c r="A20" s="19"/>
      <c r="B20" s="21" t="s">
        <v>4</v>
      </c>
      <c r="C20" s="1">
        <v>31</v>
      </c>
      <c r="D20" s="28">
        <v>0.6</v>
      </c>
      <c r="E20" s="28">
        <v>0</v>
      </c>
      <c r="F20" s="28">
        <v>31.4</v>
      </c>
      <c r="G20" s="28">
        <f>(F20*4)+(E20*9)+(D20*4)</f>
        <v>128</v>
      </c>
      <c r="H20" s="46">
        <v>2.38</v>
      </c>
    </row>
    <row r="21" spans="1:8">
      <c r="A21" s="19"/>
      <c r="B21" s="21" t="s">
        <v>5</v>
      </c>
      <c r="C21" s="1">
        <v>25</v>
      </c>
      <c r="D21" s="28">
        <v>2.2999999999999998</v>
      </c>
      <c r="E21" s="28">
        <v>0.2</v>
      </c>
      <c r="F21" s="28">
        <v>15</v>
      </c>
      <c r="G21" s="28">
        <f>(F21*4)+(E21*9)+(D21*4)</f>
        <v>71</v>
      </c>
      <c r="H21" s="46">
        <v>2.1</v>
      </c>
    </row>
    <row r="22" spans="1:8">
      <c r="A22" s="19"/>
      <c r="B22" s="21"/>
      <c r="C22" s="51">
        <f t="shared" ref="C22:H22" si="1">SUM(C15:C21)</f>
        <v>866</v>
      </c>
      <c r="D22" s="51">
        <f t="shared" si="1"/>
        <v>20.53</v>
      </c>
      <c r="E22" s="51">
        <f t="shared" si="1"/>
        <v>27.48</v>
      </c>
      <c r="F22" s="51">
        <f t="shared" si="1"/>
        <v>130.76</v>
      </c>
      <c r="G22" s="51">
        <f t="shared" si="1"/>
        <v>852.5</v>
      </c>
      <c r="H22" s="33">
        <f t="shared" si="1"/>
        <v>123.31999999999998</v>
      </c>
    </row>
    <row r="23" spans="1:8">
      <c r="A23" s="14"/>
      <c r="B23" s="35"/>
      <c r="C23" s="60"/>
      <c r="D23" s="36"/>
      <c r="E23" s="36"/>
      <c r="F23" s="36"/>
      <c r="G23" s="36"/>
      <c r="H23" s="61"/>
    </row>
    <row r="24" spans="1:8" ht="16.5" thickBot="1">
      <c r="A24" s="18"/>
      <c r="B24" s="57" t="s">
        <v>6</v>
      </c>
      <c r="C24" s="50">
        <f t="shared" ref="C24:H24" si="2">C13+C22</f>
        <v>1537</v>
      </c>
      <c r="D24" s="50">
        <f t="shared" si="2"/>
        <v>39.480000000000004</v>
      </c>
      <c r="E24" s="50">
        <f t="shared" si="2"/>
        <v>49.02</v>
      </c>
      <c r="F24" s="50">
        <f t="shared" si="2"/>
        <v>226.86</v>
      </c>
      <c r="G24" s="50">
        <f t="shared" si="2"/>
        <v>1506.8000000000002</v>
      </c>
      <c r="H24" s="37">
        <f t="shared" si="2"/>
        <v>223.45999999999998</v>
      </c>
    </row>
    <row r="25" spans="1:8">
      <c r="B25" s="74" t="s">
        <v>13</v>
      </c>
      <c r="C25" s="74"/>
      <c r="D25" s="74"/>
      <c r="E25" s="74"/>
      <c r="F25" s="74"/>
      <c r="G25" s="74"/>
      <c r="H25" s="74"/>
    </row>
    <row r="26" spans="1:8">
      <c r="B26" s="75" t="s">
        <v>18</v>
      </c>
      <c r="C26" s="75"/>
      <c r="D26" s="75"/>
      <c r="E26" s="75"/>
      <c r="F26" s="75"/>
      <c r="G26" s="75"/>
      <c r="H26" s="7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2024-02-28T07:05:10Z</cp:lastPrinted>
  <dcterms:created xsi:type="dcterms:W3CDTF">1996-10-08T23:32:33Z</dcterms:created>
  <dcterms:modified xsi:type="dcterms:W3CDTF">2024-03-15T03:50:48Z</dcterms:modified>
</cp:coreProperties>
</file>