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35"/>
  </bookViews>
  <sheets>
    <sheet name="14" sheetId="6" r:id="rId1"/>
    <sheet name="14 овз" sheetId="7" r:id="rId2"/>
  </sheets>
  <calcPr calcId="124519" refMode="R1C1"/>
</workbook>
</file>

<file path=xl/calcChain.xml><?xml version="1.0" encoding="utf-8"?>
<calcChain xmlns="http://schemas.openxmlformats.org/spreadsheetml/2006/main">
  <c r="G8" i="6"/>
  <c r="G16"/>
  <c r="G9"/>
  <c r="G10"/>
  <c r="G11"/>
  <c r="G12"/>
  <c r="G13"/>
  <c r="G20" i="7"/>
  <c r="G19"/>
  <c r="G17"/>
  <c r="G16"/>
  <c r="G15"/>
  <c r="G22"/>
  <c r="C13"/>
  <c r="D13"/>
  <c r="E13"/>
  <c r="F13"/>
  <c r="H13"/>
  <c r="G9"/>
  <c r="G7"/>
  <c r="G13"/>
  <c r="O22" i="6"/>
  <c r="O21"/>
  <c r="O20"/>
  <c r="O18"/>
  <c r="O26"/>
  <c r="G20"/>
  <c r="G23"/>
  <c r="G22"/>
  <c r="G19"/>
  <c r="G18"/>
  <c r="G26"/>
  <c r="C22" i="7"/>
  <c r="C24"/>
  <c r="D22"/>
  <c r="D24"/>
  <c r="E22"/>
  <c r="F22"/>
  <c r="F24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7"/>
  <c r="O11"/>
  <c r="O10"/>
  <c r="O9"/>
  <c r="O7"/>
  <c r="O16"/>
  <c r="H16"/>
  <c r="H22" i="7"/>
  <c r="H24"/>
  <c r="H26" i="6"/>
  <c r="G24" i="7"/>
  <c r="E24"/>
</calcChain>
</file>

<file path=xl/sharedStrings.xml><?xml version="1.0" encoding="utf-8"?>
<sst xmlns="http://schemas.openxmlformats.org/spreadsheetml/2006/main" count="85" uniqueCount="40">
  <si>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</si>
  <si>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</si>
  <si>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</si>
  <si>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</si>
  <si>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</si>
  <si>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</si>
  <si>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</si>
  <si>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</si>
  <si>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</si>
  <si>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</si>
  <si>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</si>
  <si>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</si>
  <si>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</si>
  <si>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</si>
  <si>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</si>
  <si>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</si>
  <si>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</si>
  <si>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</si>
  <si>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</si>
  <si>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</si>
  <si>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</si>
  <si>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</si>
  <si>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</si>
  <si>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</si>
  <si>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</si>
  <si>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</si>
  <si>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</si>
  <si>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</si>
  <si>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</si>
  <si>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</si>
  <si>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</si>
  <si>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</si>
  <si>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</si>
  <si>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</si>
  <si>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</si>
  <si>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</si>
  <si>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</si>
  <si>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04 апреля 2024г.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</si>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</sst>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81"/>
      <c r="L1" s="81"/>
      <c r="M1" s="81"/>
      <c r="N1" s="81"/>
      <c r="O1" s="81"/>
      <c r="P1" s="81"/>
    </row>
    <row r="2" spans="1:16">
      <c r="K2" s="81" t="s">
        <v>9</v>
      </c>
      <c r="L2" s="81"/>
      <c r="M2" s="81"/>
      <c r="N2" s="81"/>
      <c r="O2" s="81"/>
      <c r="P2" s="81"/>
    </row>
    <row r="3" spans="1:16">
      <c r="K3" s="83" t="s">
        <v>39</v>
      </c>
      <c r="L3" s="83"/>
      <c r="M3" s="83"/>
      <c r="N3" s="83"/>
      <c r="O3" s="83"/>
      <c r="P3" s="83"/>
    </row>
    <row r="4" spans="1:16" ht="16.5" thickBot="1">
      <c r="C4" s="82" t="s">
        <v>37</v>
      </c>
      <c r="D4" s="82"/>
      <c r="E4" s="82"/>
      <c r="F4" s="82"/>
      <c r="G4" s="82"/>
      <c r="H4" s="82"/>
      <c r="I4" s="82"/>
      <c r="J4" s="82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86" t="s">
        <v>20</v>
      </c>
      <c r="B6" s="87"/>
      <c r="C6" s="87"/>
      <c r="D6" s="87"/>
      <c r="E6" s="87"/>
      <c r="F6" s="87"/>
      <c r="G6" s="87"/>
      <c r="H6" s="88"/>
      <c r="I6" s="86" t="s">
        <v>16</v>
      </c>
      <c r="J6" s="87"/>
      <c r="K6" s="87"/>
      <c r="L6" s="87"/>
      <c r="M6" s="87"/>
      <c r="N6" s="87"/>
      <c r="O6" s="87"/>
      <c r="P6" s="88"/>
    </row>
    <row r="7" spans="1:16">
      <c r="A7" s="71">
        <v>49</v>
      </c>
      <c r="B7" s="76" t="s">
        <v>25</v>
      </c>
      <c r="C7" s="47">
        <v>60</v>
      </c>
      <c r="D7" s="53">
        <v>1</v>
      </c>
      <c r="E7" s="53">
        <v>4.5999999999999996</v>
      </c>
      <c r="F7" s="68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72">
        <v>388</v>
      </c>
      <c r="B8" s="77" t="s">
        <v>26</v>
      </c>
      <c r="C8" s="23">
        <v>100</v>
      </c>
      <c r="D8" s="32">
        <v>12.19</v>
      </c>
      <c r="E8" s="32">
        <v>7.34</v>
      </c>
      <c r="F8" s="69">
        <v>16</v>
      </c>
      <c r="G8" s="32">
        <f t="shared" ref="G8:G13" si="0">(F8*4)+(E8*9)+(D8*4)</f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72">
        <v>512</v>
      </c>
      <c r="B9" s="77" t="s">
        <v>27</v>
      </c>
      <c r="C9" s="23">
        <v>150</v>
      </c>
      <c r="D9" s="32">
        <v>4.01</v>
      </c>
      <c r="E9" s="32">
        <v>4</v>
      </c>
      <c r="F9" s="69">
        <v>40</v>
      </c>
      <c r="G9" s="32">
        <f t="shared" si="0"/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72">
        <v>705</v>
      </c>
      <c r="B10" s="78" t="s">
        <v>28</v>
      </c>
      <c r="C10" s="23">
        <v>200</v>
      </c>
      <c r="D10" s="32">
        <v>0.5</v>
      </c>
      <c r="E10" s="32">
        <v>0.5</v>
      </c>
      <c r="F10" s="69">
        <v>20</v>
      </c>
      <c r="G10" s="32">
        <f t="shared" si="0"/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72"/>
      <c r="B11" s="77" t="s">
        <v>4</v>
      </c>
      <c r="C11" s="23">
        <v>31</v>
      </c>
      <c r="D11" s="32">
        <v>2.2999999999999998</v>
      </c>
      <c r="E11" s="32">
        <v>0.2</v>
      </c>
      <c r="F11" s="69">
        <v>15</v>
      </c>
      <c r="G11" s="32">
        <f t="shared" si="0"/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72"/>
      <c r="B12" s="77" t="s">
        <v>5</v>
      </c>
      <c r="C12" s="23">
        <v>25</v>
      </c>
      <c r="D12" s="32">
        <v>1.6</v>
      </c>
      <c r="E12" s="32">
        <v>1</v>
      </c>
      <c r="F12" s="69">
        <v>9.6</v>
      </c>
      <c r="G12" s="32">
        <f t="shared" si="0"/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73"/>
      <c r="B13" s="78" t="s">
        <v>33</v>
      </c>
      <c r="C13" s="23">
        <v>160</v>
      </c>
      <c r="D13" s="32">
        <v>1</v>
      </c>
      <c r="E13" s="32">
        <v>1</v>
      </c>
      <c r="F13" s="70">
        <v>16</v>
      </c>
      <c r="G13" s="32">
        <f t="shared" si="0"/>
        <v>77</v>
      </c>
      <c r="H13" s="33">
        <v>43.7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74"/>
      <c r="B14" s="78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74"/>
      <c r="B15" s="78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75"/>
      <c r="B16" s="79" t="s">
        <v>6</v>
      </c>
      <c r="C16" s="30">
        <f t="shared" ref="C16:H16" si="1">SUM(C7:C15)</f>
        <v>726</v>
      </c>
      <c r="D16" s="30">
        <f t="shared" si="1"/>
        <v>22.6</v>
      </c>
      <c r="E16" s="30">
        <f t="shared" si="1"/>
        <v>18.639999999999997</v>
      </c>
      <c r="F16" s="30">
        <f t="shared" si="1"/>
        <v>125.19999999999999</v>
      </c>
      <c r="G16" s="30">
        <f t="shared" si="1"/>
        <v>758.95999999999992</v>
      </c>
      <c r="H16" s="31">
        <f t="shared" si="1"/>
        <v>125.74</v>
      </c>
      <c r="I16" s="15"/>
      <c r="J16" s="29" t="s">
        <v>6</v>
      </c>
      <c r="K16" s="30">
        <f t="shared" ref="K16:P16" si="2">SUM(K7:K15)</f>
        <v>636</v>
      </c>
      <c r="L16" s="30">
        <f t="shared" si="2"/>
        <v>24.490000000000002</v>
      </c>
      <c r="M16" s="30">
        <f t="shared" si="2"/>
        <v>21.98</v>
      </c>
      <c r="N16" s="30">
        <f t="shared" si="2"/>
        <v>117.6</v>
      </c>
      <c r="O16" s="30">
        <f t="shared" si="2"/>
        <v>766.38</v>
      </c>
      <c r="P16" s="31">
        <f t="shared" si="2"/>
        <v>91.149999999999977</v>
      </c>
    </row>
    <row r="17" spans="1:16" ht="16.5" thickBot="1">
      <c r="A17" s="86" t="s">
        <v>21</v>
      </c>
      <c r="B17" s="87"/>
      <c r="C17" s="87"/>
      <c r="D17" s="87"/>
      <c r="E17" s="87"/>
      <c r="F17" s="87"/>
      <c r="G17" s="87"/>
      <c r="H17" s="88"/>
      <c r="I17" s="86" t="s">
        <v>17</v>
      </c>
      <c r="J17" s="87"/>
      <c r="K17" s="87"/>
      <c r="L17" s="87"/>
      <c r="M17" s="87"/>
      <c r="N17" s="87"/>
      <c r="O17" s="87"/>
      <c r="P17" s="88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90</v>
      </c>
      <c r="D20" s="57">
        <v>11.25</v>
      </c>
      <c r="E20" s="57">
        <v>6.75</v>
      </c>
      <c r="F20" s="66">
        <v>14.6</v>
      </c>
      <c r="G20" s="32">
        <f>(F20*4)+(E20*9)+(D20*4)</f>
        <v>164.15</v>
      </c>
      <c r="H20" s="62">
        <v>36.630000000000003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80">
        <v>639</v>
      </c>
      <c r="B22" s="22" t="s">
        <v>38</v>
      </c>
      <c r="C22" s="23">
        <v>200</v>
      </c>
      <c r="D22" s="80">
        <v>0.6</v>
      </c>
      <c r="E22" s="80">
        <v>0</v>
      </c>
      <c r="F22" s="67">
        <v>31.4</v>
      </c>
      <c r="G22" s="32">
        <f>(F22*4)+(E22*9)+(D22*4)</f>
        <v>128</v>
      </c>
      <c r="H22" s="33">
        <v>8.16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3">SUM(C18:C25)</f>
        <v>756</v>
      </c>
      <c r="D26" s="30">
        <f t="shared" si="3"/>
        <v>22.070000000000004</v>
      </c>
      <c r="E26" s="30">
        <f t="shared" si="3"/>
        <v>19.79</v>
      </c>
      <c r="F26" s="30">
        <f t="shared" si="3"/>
        <v>128.57</v>
      </c>
      <c r="G26" s="30">
        <f t="shared" si="3"/>
        <v>780.87</v>
      </c>
      <c r="H26" s="31">
        <f t="shared" si="3"/>
        <v>85.679999999999993</v>
      </c>
      <c r="I26" s="61"/>
      <c r="J26" s="29" t="s">
        <v>6</v>
      </c>
      <c r="K26" s="30">
        <f t="shared" ref="K26:P26" si="4">SUM(K18:K25)</f>
        <v>636</v>
      </c>
      <c r="L26" s="30">
        <f t="shared" si="4"/>
        <v>24.490000000000002</v>
      </c>
      <c r="M26" s="30">
        <f t="shared" si="4"/>
        <v>21.98</v>
      </c>
      <c r="N26" s="30">
        <f t="shared" si="4"/>
        <v>117.6</v>
      </c>
      <c r="O26" s="30">
        <f t="shared" si="4"/>
        <v>766.38</v>
      </c>
      <c r="P26" s="31">
        <f t="shared" si="4"/>
        <v>91.149999999999977</v>
      </c>
    </row>
    <row r="27" spans="1:16">
      <c r="B27" s="84" t="s">
        <v>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>
      <c r="B28" s="85" t="s">
        <v>2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6" zoomScale="75" workbookViewId="0">
      <selection activeCell="B31" sqref="B31:B34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83" t="s">
        <v>15</v>
      </c>
      <c r="D1" s="83"/>
      <c r="E1" s="83"/>
      <c r="F1" s="83"/>
      <c r="G1"/>
      <c r="H1"/>
    </row>
    <row r="2" spans="1:8" ht="12.75">
      <c r="B2"/>
      <c r="C2" s="83"/>
      <c r="D2" s="83"/>
      <c r="E2" s="83"/>
      <c r="F2" s="83"/>
      <c r="G2"/>
      <c r="H2"/>
    </row>
    <row r="3" spans="1:8">
      <c r="B3"/>
      <c r="C3" s="83" t="s">
        <v>39</v>
      </c>
      <c r="D3" s="83"/>
      <c r="E3" s="83"/>
      <c r="F3" s="83"/>
      <c r="G3"/>
      <c r="H3"/>
    </row>
    <row r="4" spans="1:8" ht="16.5" thickBot="1">
      <c r="B4" s="95" t="s">
        <v>37</v>
      </c>
      <c r="C4" s="95"/>
      <c r="D4" s="95"/>
      <c r="E4" s="95"/>
      <c r="F4" s="95"/>
      <c r="G4" s="95"/>
      <c r="H4" s="95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92" t="s">
        <v>36</v>
      </c>
      <c r="B6" s="93"/>
      <c r="C6" s="93"/>
      <c r="D6" s="93"/>
      <c r="E6" s="93"/>
      <c r="F6" s="93"/>
      <c r="G6" s="93"/>
      <c r="H6" s="94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152</v>
      </c>
      <c r="D12" s="32">
        <v>1</v>
      </c>
      <c r="E12" s="32">
        <v>1</v>
      </c>
      <c r="F12" s="32">
        <v>16</v>
      </c>
      <c r="G12" s="32">
        <v>71</v>
      </c>
      <c r="H12" s="33">
        <v>41.4</v>
      </c>
    </row>
    <row r="13" spans="1:8" ht="16.5" thickBot="1">
      <c r="A13" s="44"/>
      <c r="B13" s="37"/>
      <c r="C13" s="30">
        <f t="shared" ref="C13:H13" si="0">SUM(C7:C12)</f>
        <v>658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95.06</v>
      </c>
    </row>
    <row r="14" spans="1:8" ht="18.75" customHeight="1" thickBot="1">
      <c r="A14" s="89" t="s">
        <v>19</v>
      </c>
      <c r="B14" s="90"/>
      <c r="C14" s="90"/>
      <c r="D14" s="90"/>
      <c r="E14" s="90"/>
      <c r="F14" s="90"/>
      <c r="G14" s="90"/>
      <c r="H14" s="91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80">
        <v>639</v>
      </c>
      <c r="B19" s="22" t="s">
        <v>38</v>
      </c>
      <c r="C19" s="23">
        <v>200</v>
      </c>
      <c r="D19" s="80">
        <v>0.6</v>
      </c>
      <c r="E19" s="80">
        <v>0</v>
      </c>
      <c r="F19" s="67">
        <v>31.4</v>
      </c>
      <c r="G19" s="32">
        <f>(F19*4)+(E19*9)+(D19*4)</f>
        <v>128</v>
      </c>
      <c r="H19" s="33">
        <v>8.16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35.36</v>
      </c>
      <c r="E22" s="55">
        <f t="shared" si="1"/>
        <v>24.95</v>
      </c>
      <c r="F22" s="55">
        <f t="shared" si="1"/>
        <v>117.69999999999999</v>
      </c>
      <c r="G22" s="55">
        <f t="shared" si="1"/>
        <v>836.99</v>
      </c>
      <c r="H22" s="35">
        <f t="shared" si="1"/>
        <v>153.54999999999998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1554</v>
      </c>
      <c r="D24" s="30">
        <f t="shared" si="2"/>
        <v>57.59</v>
      </c>
      <c r="E24" s="30">
        <f t="shared" si="2"/>
        <v>48.07</v>
      </c>
      <c r="F24" s="30">
        <f t="shared" si="2"/>
        <v>204.44</v>
      </c>
      <c r="G24" s="30">
        <f t="shared" si="2"/>
        <v>1475.15</v>
      </c>
      <c r="H24" s="49">
        <f t="shared" si="2"/>
        <v>248.60999999999999</v>
      </c>
    </row>
    <row r="25" spans="1:8">
      <c r="B25" s="84" t="s">
        <v>13</v>
      </c>
      <c r="C25" s="84"/>
      <c r="D25" s="84"/>
      <c r="E25" s="84"/>
      <c r="F25" s="84"/>
      <c r="G25" s="84"/>
      <c r="H25" s="84"/>
    </row>
    <row r="26" spans="1:8">
      <c r="B26" s="85" t="s">
        <v>18</v>
      </c>
      <c r="C26" s="85"/>
      <c r="D26" s="85"/>
      <c r="E26" s="85"/>
      <c r="F26" s="85"/>
      <c r="G26" s="85"/>
      <c r="H26" s="8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2024-02-22T05:51:13Z</cp:lastPrinted>
  <dcterms:created xsi:type="dcterms:W3CDTF">1996-10-08T23:32:33Z</dcterms:created>
  <dcterms:modified xsi:type="dcterms:W3CDTF">2024-03-31T10:36:02Z</dcterms:modified>
</cp:coreProperties>
</file>