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0" sheetId="6" r:id="rId1"/>
    <sheet name="10 овз" sheetId="7" r:id="rId2"/>
  </sheets>
  <calcPr calcId="162913" refMode="R1C1"/>
</workbook>
</file>

<file path=xl/calcChain.xml><?xml version="1.0" encoding="utf-8"?>
<calcChain xmlns="http://schemas.openxmlformats.org/spreadsheetml/2006/main">
  <c r="G22" i="7"/>
  <c r="G21"/>
  <c r="G20"/>
  <c r="G18"/>
  <c r="G16"/>
  <c r="G15"/>
  <c r="G23"/>
  <c r="G10"/>
  <c r="G7"/>
  <c r="G13"/>
  <c r="O21" i="6"/>
  <c r="O20"/>
  <c r="O18"/>
  <c r="O10"/>
  <c r="O9"/>
  <c r="O16"/>
  <c r="O7"/>
  <c r="G23"/>
  <c r="G22"/>
  <c r="G19"/>
  <c r="G18"/>
  <c r="G10"/>
  <c r="G16"/>
  <c r="G7"/>
  <c r="G26"/>
  <c r="D23" i="7"/>
  <c r="E23"/>
  <c r="F23"/>
  <c r="C23"/>
  <c r="D13"/>
  <c r="D25"/>
  <c r="E13"/>
  <c r="E25"/>
  <c r="F13"/>
  <c r="F25"/>
  <c r="C13"/>
  <c r="H13"/>
  <c r="P26" i="6"/>
  <c r="H26"/>
  <c r="O26"/>
  <c r="N26"/>
  <c r="M26"/>
  <c r="L26"/>
  <c r="K26"/>
  <c r="F26"/>
  <c r="E26"/>
  <c r="D26"/>
  <c r="C26"/>
  <c r="P16"/>
  <c r="N16"/>
  <c r="M16"/>
  <c r="L16"/>
  <c r="K16"/>
  <c r="D16"/>
  <c r="E16"/>
  <c r="F16"/>
  <c r="C16"/>
  <c r="H16"/>
  <c r="H23" i="7"/>
  <c r="C25"/>
  <c r="G25"/>
  <c r="H25"/>
</calcChain>
</file>

<file path=xl/sharedStrings.xml><?xml version="1.0" encoding="utf-8"?>
<sst xmlns="http://schemas.openxmlformats.org/spreadsheetml/2006/main" count="81" uniqueCount="37">
  <si>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</si>
  <si>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</si>
  <si>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</si>
  <si>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</si>
  <si>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</si>
  <si>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</si>
  <si>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</si>
  <si>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</si>
  <si>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</si>
  <si>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</si>
  <si>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</si>
  <si>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</si>
  <si>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</si>
  <si>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</si>
  <si>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</si>
  <si>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</si>
  <si>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</si>
  <si>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</si>
  <si>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</si>
  <si>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</si>
  <si>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</si>
  <si>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</si>
  <si>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</si>
  <si>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</si>
  <si>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</si>
  <si>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</si>
  <si>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Бутерброд горячий с сыром</t>
  </si>
  <si>
    <t>Каша молочная из трёх круп</t>
  </si>
  <si>
    <t>Чай с молоком и сахаром</t>
  </si>
  <si>
    <t>Меню на 10 сентября 2024г.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</si>
  <si>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</si>
  <si>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</si>
  <si>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</si>
  <si>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</si>
  <si>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</t>
  </si>
  <si>
    <t>Суп овощной со сметаной</t>
  </si>
  <si>
    <t>Мясо отварное для первых блюд (говядина)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</si>
</sst>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A4" zoomScale="75" workbookViewId="0">
      <selection activeCell="J24" sqref="J2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4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58"/>
      <c r="L1" s="58"/>
      <c r="M1" s="58"/>
      <c r="N1" s="58"/>
      <c r="O1" s="58"/>
      <c r="P1" s="58"/>
    </row>
    <row r="2" spans="1:16">
      <c r="K2" s="58" t="s">
        <v>10</v>
      </c>
      <c r="L2" s="58"/>
      <c r="M2" s="58"/>
      <c r="N2" s="58"/>
      <c r="O2" s="58"/>
      <c r="P2" s="58"/>
    </row>
    <row r="3" spans="1:16">
      <c r="K3" s="60" t="s">
        <v>2</v>
      </c>
      <c r="L3" s="60"/>
      <c r="M3" s="60"/>
      <c r="N3" s="60"/>
      <c r="O3" s="60"/>
      <c r="P3" s="60"/>
    </row>
    <row r="4" spans="1:16" ht="16.5" thickBot="1">
      <c r="C4" s="59" t="s">
        <v>29</v>
      </c>
      <c r="D4" s="59"/>
      <c r="E4" s="59"/>
      <c r="F4" s="59"/>
      <c r="G4" s="59"/>
      <c r="H4" s="59"/>
      <c r="I4" s="59"/>
      <c r="J4" s="59"/>
    </row>
    <row r="5" spans="1:16" s="6" customFormat="1" ht="32.25" customHeight="1" thickBot="1">
      <c r="A5" s="16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6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>
      <c r="A6" s="63" t="s">
        <v>23</v>
      </c>
      <c r="B6" s="64"/>
      <c r="C6" s="64"/>
      <c r="D6" s="64"/>
      <c r="E6" s="64"/>
      <c r="F6" s="64"/>
      <c r="G6" s="64"/>
      <c r="H6" s="65"/>
      <c r="I6" s="63" t="s">
        <v>18</v>
      </c>
      <c r="J6" s="64"/>
      <c r="K6" s="64"/>
      <c r="L6" s="64"/>
      <c r="M6" s="64"/>
      <c r="N6" s="64"/>
      <c r="O6" s="64"/>
      <c r="P6" s="65"/>
    </row>
    <row r="7" spans="1:16">
      <c r="A7" s="18">
        <v>50</v>
      </c>
      <c r="B7" s="20" t="s">
        <v>30</v>
      </c>
      <c r="C7" s="23">
        <v>60</v>
      </c>
      <c r="D7" s="32">
        <v>2</v>
      </c>
      <c r="E7" s="32">
        <v>3.2</v>
      </c>
      <c r="F7" s="32">
        <v>8.4</v>
      </c>
      <c r="G7" s="32">
        <f>(F7*4)+(E7*9)+(D7*4)</f>
        <v>70.400000000000006</v>
      </c>
      <c r="H7" s="48">
        <v>8.92</v>
      </c>
      <c r="I7" s="18">
        <v>50</v>
      </c>
      <c r="J7" s="20" t="s">
        <v>30</v>
      </c>
      <c r="K7" s="23">
        <v>100</v>
      </c>
      <c r="L7" s="32">
        <v>2.8</v>
      </c>
      <c r="M7" s="32">
        <v>4.4800000000000004</v>
      </c>
      <c r="N7" s="32">
        <v>11.76</v>
      </c>
      <c r="O7" s="32">
        <f>(N7*4)+(M7*9)+(L7*4)</f>
        <v>98.560000000000016</v>
      </c>
      <c r="P7" s="48">
        <v>14.93</v>
      </c>
    </row>
    <row r="8" spans="1:16">
      <c r="A8" s="18">
        <v>388</v>
      </c>
      <c r="B8" s="20" t="s">
        <v>31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49">
        <v>45.29</v>
      </c>
      <c r="I8" s="18">
        <v>388</v>
      </c>
      <c r="J8" s="20" t="s">
        <v>31</v>
      </c>
      <c r="K8" s="23">
        <v>100</v>
      </c>
      <c r="L8" s="52">
        <v>12.19</v>
      </c>
      <c r="M8" s="52">
        <v>7.34</v>
      </c>
      <c r="N8" s="52">
        <v>16</v>
      </c>
      <c r="O8" s="52">
        <v>178.82</v>
      </c>
      <c r="P8" s="57">
        <v>45.29</v>
      </c>
    </row>
    <row r="9" spans="1:16">
      <c r="A9" s="18">
        <v>520</v>
      </c>
      <c r="B9" s="20" t="s">
        <v>32</v>
      </c>
      <c r="C9" s="23">
        <v>150</v>
      </c>
      <c r="D9" s="51">
        <v>2.97</v>
      </c>
      <c r="E9" s="51">
        <v>5.3</v>
      </c>
      <c r="F9" s="51">
        <v>26.1</v>
      </c>
      <c r="G9" s="51">
        <v>164</v>
      </c>
      <c r="H9" s="54">
        <v>25.21</v>
      </c>
      <c r="I9" s="18">
        <v>520</v>
      </c>
      <c r="J9" s="20" t="s">
        <v>32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196.14000000000001</v>
      </c>
      <c r="P9" s="56">
        <v>30.2</v>
      </c>
    </row>
    <row r="10" spans="1:16">
      <c r="A10" s="18">
        <v>639</v>
      </c>
      <c r="B10" s="21" t="s">
        <v>33</v>
      </c>
      <c r="C10" s="23">
        <v>200</v>
      </c>
      <c r="D10" s="32">
        <v>0.6</v>
      </c>
      <c r="E10" s="32">
        <v>0</v>
      </c>
      <c r="F10" s="32">
        <v>31.4</v>
      </c>
      <c r="G10" s="32">
        <f>(F10*4)+(E10*9)+(D10*4)</f>
        <v>128</v>
      </c>
      <c r="H10" s="48">
        <v>8.69</v>
      </c>
      <c r="I10" s="18">
        <v>639</v>
      </c>
      <c r="J10" s="21" t="s">
        <v>33</v>
      </c>
      <c r="K10" s="23">
        <v>200</v>
      </c>
      <c r="L10" s="32">
        <v>0.6</v>
      </c>
      <c r="M10" s="32">
        <v>0</v>
      </c>
      <c r="N10" s="32">
        <v>31.4</v>
      </c>
      <c r="O10" s="32">
        <f>(N10*4)+(M10*9)+(L10*4)</f>
        <v>128</v>
      </c>
      <c r="P10" s="48">
        <v>8.69</v>
      </c>
    </row>
    <row r="11" spans="1:16">
      <c r="A11" s="18"/>
      <c r="B11" s="20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v>71</v>
      </c>
      <c r="H11" s="48">
        <v>2.48</v>
      </c>
      <c r="I11" s="18"/>
      <c r="J11" s="20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v>71</v>
      </c>
      <c r="P11" s="48">
        <v>2.48</v>
      </c>
    </row>
    <row r="12" spans="1:16">
      <c r="A12" s="18"/>
      <c r="B12" s="20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48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>
      <c r="A13" s="36"/>
      <c r="B13" s="21"/>
      <c r="C13" s="25"/>
      <c r="D13" s="26"/>
      <c r="E13" s="26"/>
      <c r="F13" s="26"/>
      <c r="G13" s="26"/>
      <c r="H13" s="39"/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4"/>
      <c r="B16" s="29" t="s">
        <v>7</v>
      </c>
      <c r="C16" s="30">
        <f t="shared" ref="C16:H16" si="0">SUM(C7:C15)</f>
        <v>566</v>
      </c>
      <c r="D16" s="30">
        <f t="shared" si="0"/>
        <v>21.660000000000004</v>
      </c>
      <c r="E16" s="30">
        <f t="shared" si="0"/>
        <v>17.04</v>
      </c>
      <c r="F16" s="30">
        <f t="shared" si="0"/>
        <v>106.5</v>
      </c>
      <c r="G16" s="30">
        <f t="shared" si="0"/>
        <v>666.22</v>
      </c>
      <c r="H16" s="31">
        <f t="shared" si="0"/>
        <v>92.69</v>
      </c>
      <c r="I16" s="14"/>
      <c r="J16" s="29" t="s">
        <v>7</v>
      </c>
      <c r="K16" s="30">
        <f t="shared" ref="K16:P16" si="1">SUM(K7:K15)</f>
        <v>611</v>
      </c>
      <c r="L16" s="30">
        <f t="shared" si="1"/>
        <v>21.45</v>
      </c>
      <c r="M16" s="30">
        <f t="shared" si="1"/>
        <v>18.32</v>
      </c>
      <c r="N16" s="30">
        <f t="shared" si="1"/>
        <v>105.46000000000001</v>
      </c>
      <c r="O16" s="30">
        <f t="shared" si="1"/>
        <v>672.52</v>
      </c>
      <c r="P16" s="31">
        <f t="shared" si="1"/>
        <v>101.59</v>
      </c>
    </row>
    <row r="17" spans="1:16">
      <c r="A17" s="66" t="s">
        <v>25</v>
      </c>
      <c r="B17" s="67"/>
      <c r="C17" s="67"/>
      <c r="D17" s="67"/>
      <c r="E17" s="67"/>
      <c r="F17" s="67"/>
      <c r="G17" s="67"/>
      <c r="H17" s="68"/>
      <c r="I17" s="66" t="s">
        <v>19</v>
      </c>
      <c r="J17" s="67"/>
      <c r="K17" s="67"/>
      <c r="L17" s="67"/>
      <c r="M17" s="67"/>
      <c r="N17" s="67"/>
      <c r="O17" s="67"/>
      <c r="P17" s="68"/>
    </row>
    <row r="18" spans="1:16">
      <c r="A18" s="18">
        <v>50</v>
      </c>
      <c r="B18" s="20" t="s">
        <v>30</v>
      </c>
      <c r="C18" s="23">
        <v>60</v>
      </c>
      <c r="D18" s="32">
        <v>2</v>
      </c>
      <c r="E18" s="32">
        <v>3.2</v>
      </c>
      <c r="F18" s="32">
        <v>8.4</v>
      </c>
      <c r="G18" s="32">
        <f t="shared" ref="G18:G23" si="2">(F18*4)+(E18*9)+(D18*4)</f>
        <v>70.400000000000006</v>
      </c>
      <c r="H18" s="48">
        <v>8.92</v>
      </c>
      <c r="I18" s="18">
        <v>50</v>
      </c>
      <c r="J18" s="20" t="s">
        <v>30</v>
      </c>
      <c r="K18" s="23">
        <v>100</v>
      </c>
      <c r="L18" s="32">
        <v>2.8</v>
      </c>
      <c r="M18" s="32">
        <v>4.4800000000000004</v>
      </c>
      <c r="N18" s="32">
        <v>11.76</v>
      </c>
      <c r="O18" s="32">
        <f>(N18*4)+(M18*9)+(L18*4)</f>
        <v>98.560000000000016</v>
      </c>
      <c r="P18" s="48">
        <v>14.93</v>
      </c>
    </row>
    <row r="19" spans="1:16">
      <c r="A19" s="18">
        <v>135</v>
      </c>
      <c r="B19" s="20" t="s">
        <v>34</v>
      </c>
      <c r="C19" s="23">
        <v>200</v>
      </c>
      <c r="D19" s="32">
        <v>1.44</v>
      </c>
      <c r="E19" s="32">
        <v>5.6</v>
      </c>
      <c r="F19" s="32">
        <v>11.96</v>
      </c>
      <c r="G19" s="32">
        <f t="shared" si="2"/>
        <v>104.00000000000001</v>
      </c>
      <c r="H19" s="48">
        <v>13.74</v>
      </c>
      <c r="I19" s="18">
        <v>388</v>
      </c>
      <c r="J19" s="20" t="s">
        <v>31</v>
      </c>
      <c r="K19" s="23">
        <v>100</v>
      </c>
      <c r="L19" s="52">
        <v>12.19</v>
      </c>
      <c r="M19" s="52">
        <v>7.34</v>
      </c>
      <c r="N19" s="52">
        <v>16</v>
      </c>
      <c r="O19" s="52">
        <v>178.82</v>
      </c>
      <c r="P19" s="57">
        <v>45.29</v>
      </c>
    </row>
    <row r="20" spans="1:16">
      <c r="A20" s="18">
        <v>388</v>
      </c>
      <c r="B20" s="20" t="s">
        <v>31</v>
      </c>
      <c r="C20" s="23">
        <v>75</v>
      </c>
      <c r="D20" s="52">
        <v>12.19</v>
      </c>
      <c r="E20" s="52">
        <v>7.34</v>
      </c>
      <c r="F20" s="52">
        <v>16</v>
      </c>
      <c r="G20" s="52">
        <v>178.82</v>
      </c>
      <c r="H20" s="55">
        <v>33.94</v>
      </c>
      <c r="I20" s="18">
        <v>520</v>
      </c>
      <c r="J20" s="20" t="s">
        <v>32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56">
        <v>30.2</v>
      </c>
    </row>
    <row r="21" spans="1:16">
      <c r="A21" s="18">
        <v>520</v>
      </c>
      <c r="B21" s="20" t="s">
        <v>32</v>
      </c>
      <c r="C21" s="23">
        <v>150</v>
      </c>
      <c r="D21" s="53">
        <v>2.97</v>
      </c>
      <c r="E21" s="53">
        <v>5.3</v>
      </c>
      <c r="F21" s="53">
        <v>26.1</v>
      </c>
      <c r="G21" s="53">
        <v>164</v>
      </c>
      <c r="H21" s="56">
        <v>25.21</v>
      </c>
      <c r="I21" s="18">
        <v>639</v>
      </c>
      <c r="J21" s="21" t="s">
        <v>33</v>
      </c>
      <c r="K21" s="23">
        <v>200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48">
        <v>8.69</v>
      </c>
    </row>
    <row r="22" spans="1:16">
      <c r="A22" s="18">
        <v>639</v>
      </c>
      <c r="B22" s="21" t="s">
        <v>33</v>
      </c>
      <c r="C22" s="23">
        <v>200</v>
      </c>
      <c r="D22" s="32">
        <v>0.6</v>
      </c>
      <c r="E22" s="32">
        <v>0</v>
      </c>
      <c r="F22" s="32">
        <v>31.4</v>
      </c>
      <c r="G22" s="32">
        <f t="shared" si="2"/>
        <v>128</v>
      </c>
      <c r="H22" s="48">
        <v>8.69</v>
      </c>
      <c r="I22" s="18"/>
      <c r="J22" s="20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v>71</v>
      </c>
      <c r="P22" s="48">
        <v>2.48</v>
      </c>
    </row>
    <row r="23" spans="1:16">
      <c r="A23" s="18"/>
      <c r="B23" s="20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 t="shared" si="2"/>
        <v>71</v>
      </c>
      <c r="H23" s="48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>
      <c r="A24" s="18"/>
      <c r="B24" s="20"/>
      <c r="C24" s="23"/>
      <c r="D24" s="32"/>
      <c r="E24" s="32"/>
      <c r="F24" s="32"/>
      <c r="G24" s="32"/>
      <c r="H24" s="33"/>
      <c r="I24" s="34"/>
      <c r="J24" s="21"/>
      <c r="K24" s="25"/>
      <c r="L24" s="24"/>
      <c r="M24" s="24"/>
      <c r="N24" s="24"/>
      <c r="O24" s="26"/>
      <c r="P24" s="35"/>
    </row>
    <row r="25" spans="1:16">
      <c r="A25" s="34"/>
      <c r="B25" s="21"/>
      <c r="C25" s="25"/>
      <c r="D25" s="24"/>
      <c r="E25" s="24"/>
      <c r="F25" s="24"/>
      <c r="G25" s="26"/>
      <c r="H25" s="35"/>
      <c r="I25" s="37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7</v>
      </c>
      <c r="C26" s="30">
        <f>SUM(C17:C25)</f>
        <v>716</v>
      </c>
      <c r="D26" s="30">
        <f>SUM(D17:D25)</f>
        <v>21.5</v>
      </c>
      <c r="E26" s="30">
        <f>SUM(E17:E25)</f>
        <v>21.64</v>
      </c>
      <c r="F26" s="30">
        <f>SUM(F17:F25)</f>
        <v>108.86</v>
      </c>
      <c r="G26" s="30">
        <f>SUM(G17:G25)</f>
        <v>716.22</v>
      </c>
      <c r="H26" s="47">
        <f>SUM(H18:H25)</f>
        <v>92.98</v>
      </c>
      <c r="I26" s="19"/>
      <c r="J26" s="29" t="s">
        <v>7</v>
      </c>
      <c r="K26" s="30">
        <f>SUM(K17:K25)</f>
        <v>611</v>
      </c>
      <c r="L26" s="30">
        <f>SUM(L17:L25)</f>
        <v>21.45</v>
      </c>
      <c r="M26" s="30">
        <f>SUM(M17:M25)</f>
        <v>18.32</v>
      </c>
      <c r="N26" s="30">
        <f>SUM(N17:N25)</f>
        <v>105.46000000000001</v>
      </c>
      <c r="O26" s="30">
        <f>SUM(O17:O25)</f>
        <v>672.52</v>
      </c>
      <c r="P26" s="31">
        <f>SUM(P18:P25)</f>
        <v>101.59</v>
      </c>
    </row>
    <row r="27" spans="1:16">
      <c r="B27" s="61" t="s">
        <v>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6">
      <c r="B28" s="62" t="s">
        <v>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75" workbookViewId="0">
      <selection activeCell="J14" sqref="J14"/>
    </sheetView>
  </sheetViews>
  <sheetFormatPr defaultRowHeight="15.75"/>
  <cols>
    <col min="1" max="1" width="7.85546875" style="15" customWidth="1"/>
    <col min="2" max="2" width="35.8554687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60" t="s">
        <v>17</v>
      </c>
      <c r="D1" s="60"/>
      <c r="E1" s="60"/>
      <c r="F1" s="60"/>
      <c r="G1"/>
      <c r="H1"/>
    </row>
    <row r="2" spans="1:8" ht="12.75">
      <c r="B2"/>
      <c r="C2" s="60"/>
      <c r="D2" s="60"/>
      <c r="E2" s="60"/>
      <c r="F2" s="60"/>
      <c r="G2"/>
      <c r="H2"/>
    </row>
    <row r="3" spans="1:8">
      <c r="B3"/>
      <c r="C3" s="60" t="s">
        <v>11</v>
      </c>
      <c r="D3" s="60"/>
      <c r="E3" s="60"/>
      <c r="F3" s="60"/>
      <c r="G3"/>
      <c r="H3"/>
    </row>
    <row r="4" spans="1:8" ht="16.5" thickBot="1">
      <c r="A4" s="59" t="s">
        <v>29</v>
      </c>
      <c r="B4" s="59"/>
      <c r="C4" s="59"/>
      <c r="D4" s="59"/>
      <c r="E4" s="59"/>
      <c r="F4" s="59"/>
      <c r="G4" s="59"/>
      <c r="H4" s="59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2" t="s">
        <v>21</v>
      </c>
      <c r="B6" s="73"/>
      <c r="C6" s="73"/>
      <c r="D6" s="73"/>
      <c r="E6" s="73"/>
      <c r="F6" s="73"/>
      <c r="G6" s="73"/>
      <c r="H6" s="74"/>
    </row>
    <row r="7" spans="1:8">
      <c r="A7" s="18">
        <v>10</v>
      </c>
      <c r="B7" s="20" t="s">
        <v>26</v>
      </c>
      <c r="C7" s="23">
        <v>60</v>
      </c>
      <c r="D7" s="32">
        <v>3.36</v>
      </c>
      <c r="E7" s="32">
        <v>7.35</v>
      </c>
      <c r="F7" s="32">
        <v>8.08</v>
      </c>
      <c r="G7" s="32">
        <f>(F7*4)+(E7*9)+(D7*4)</f>
        <v>111.91</v>
      </c>
      <c r="H7" s="33">
        <v>36.450000000000003</v>
      </c>
    </row>
    <row r="8" spans="1:8">
      <c r="A8" s="18" t="s">
        <v>24</v>
      </c>
      <c r="B8" s="20" t="s">
        <v>27</v>
      </c>
      <c r="C8" s="23">
        <v>205</v>
      </c>
      <c r="D8" s="53">
        <v>7.67</v>
      </c>
      <c r="E8" s="53">
        <v>9.44</v>
      </c>
      <c r="F8" s="53">
        <v>23.8</v>
      </c>
      <c r="G8" s="53">
        <v>210.96</v>
      </c>
      <c r="H8" s="33">
        <v>18.39</v>
      </c>
    </row>
    <row r="9" spans="1:8">
      <c r="A9" s="18">
        <v>686</v>
      </c>
      <c r="B9" s="20" t="s">
        <v>28</v>
      </c>
      <c r="C9" s="23">
        <v>200</v>
      </c>
      <c r="D9" s="52">
        <v>1.6</v>
      </c>
      <c r="E9" s="52">
        <v>1.3</v>
      </c>
      <c r="F9" s="52">
        <v>15.9</v>
      </c>
      <c r="G9" s="52">
        <v>81.819999999999993</v>
      </c>
      <c r="H9" s="55">
        <v>11.38</v>
      </c>
    </row>
    <row r="10" spans="1:8">
      <c r="A10" s="18"/>
      <c r="B10" s="20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f>(F10*4)+(E10*9)+(D10*4)</f>
        <v>71</v>
      </c>
      <c r="H10" s="33">
        <v>2.48</v>
      </c>
    </row>
    <row r="11" spans="1:8">
      <c r="A11" s="18"/>
      <c r="B11" s="20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18"/>
      <c r="B12" s="21"/>
      <c r="C12" s="23"/>
      <c r="D12" s="32"/>
      <c r="E12" s="32"/>
      <c r="F12" s="32"/>
      <c r="G12" s="32"/>
      <c r="H12" s="33"/>
    </row>
    <row r="13" spans="1:8" ht="16.5" thickBot="1">
      <c r="A13" s="44"/>
      <c r="B13" s="38"/>
      <c r="C13" s="30">
        <f t="shared" ref="C13:H13" si="0">SUM(C7:C12)</f>
        <v>521</v>
      </c>
      <c r="D13" s="30">
        <f t="shared" si="0"/>
        <v>16.53</v>
      </c>
      <c r="E13" s="30">
        <f t="shared" si="0"/>
        <v>19.29</v>
      </c>
      <c r="F13" s="30">
        <f t="shared" si="0"/>
        <v>72.38</v>
      </c>
      <c r="G13" s="30">
        <f t="shared" si="0"/>
        <v>529.69000000000005</v>
      </c>
      <c r="H13" s="31">
        <f t="shared" si="0"/>
        <v>70.8</v>
      </c>
    </row>
    <row r="14" spans="1:8" ht="18.75" customHeight="1">
      <c r="A14" s="69" t="s">
        <v>22</v>
      </c>
      <c r="B14" s="70"/>
      <c r="C14" s="70"/>
      <c r="D14" s="70"/>
      <c r="E14" s="70"/>
      <c r="F14" s="70"/>
      <c r="G14" s="70"/>
      <c r="H14" s="71"/>
    </row>
    <row r="15" spans="1:8">
      <c r="A15" s="18">
        <v>50</v>
      </c>
      <c r="B15" s="20" t="s">
        <v>30</v>
      </c>
      <c r="C15" s="23">
        <v>100</v>
      </c>
      <c r="D15" s="32">
        <v>2.8</v>
      </c>
      <c r="E15" s="32">
        <v>4.4800000000000004</v>
      </c>
      <c r="F15" s="32">
        <v>11.76</v>
      </c>
      <c r="G15" s="32">
        <f t="shared" ref="G15:G22" si="1">(F15*4)+(E15*9)+(D15*4)</f>
        <v>98.560000000000016</v>
      </c>
      <c r="H15" s="33">
        <v>14.93</v>
      </c>
    </row>
    <row r="16" spans="1:8">
      <c r="A16" s="18">
        <v>135</v>
      </c>
      <c r="B16" s="20" t="s">
        <v>35</v>
      </c>
      <c r="C16" s="23">
        <v>260</v>
      </c>
      <c r="D16" s="32">
        <v>1.8</v>
      </c>
      <c r="E16" s="32">
        <v>7</v>
      </c>
      <c r="F16" s="32">
        <v>15</v>
      </c>
      <c r="G16" s="32">
        <f t="shared" si="1"/>
        <v>130.19999999999999</v>
      </c>
      <c r="H16" s="48">
        <v>22.1</v>
      </c>
    </row>
    <row r="17" spans="1:8">
      <c r="A17" s="18">
        <v>411</v>
      </c>
      <c r="B17" s="20" t="s">
        <v>36</v>
      </c>
      <c r="C17" s="23">
        <v>12.5</v>
      </c>
      <c r="D17" s="32"/>
      <c r="E17" s="32"/>
      <c r="F17" s="32"/>
      <c r="G17" s="32"/>
      <c r="H17" s="33">
        <v>19.36</v>
      </c>
    </row>
    <row r="18" spans="1:8">
      <c r="A18" s="18">
        <v>388</v>
      </c>
      <c r="B18" s="20" t="s">
        <v>31</v>
      </c>
      <c r="C18" s="23">
        <v>100</v>
      </c>
      <c r="D18" s="32">
        <v>6.5</v>
      </c>
      <c r="E18" s="32">
        <v>4.2</v>
      </c>
      <c r="F18" s="32">
        <v>0.2</v>
      </c>
      <c r="G18" s="32">
        <f>(F18*4)+(E18*9)+(D18*4)</f>
        <v>64.599999999999994</v>
      </c>
      <c r="H18" s="49">
        <v>45.29</v>
      </c>
    </row>
    <row r="19" spans="1:8">
      <c r="A19" s="18">
        <v>520</v>
      </c>
      <c r="B19" s="20" t="s">
        <v>32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54">
        <v>30.2</v>
      </c>
    </row>
    <row r="20" spans="1:8">
      <c r="A20" s="18">
        <v>639</v>
      </c>
      <c r="B20" s="21" t="s">
        <v>33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196.14000000000001</v>
      </c>
      <c r="H20" s="48">
        <v>8.69</v>
      </c>
    </row>
    <row r="21" spans="1:8">
      <c r="A21" s="18"/>
      <c r="B21" s="20" t="s">
        <v>5</v>
      </c>
      <c r="C21" s="23">
        <v>31</v>
      </c>
      <c r="D21" s="32">
        <v>0.6</v>
      </c>
      <c r="E21" s="32">
        <v>0</v>
      </c>
      <c r="F21" s="32">
        <v>31.4</v>
      </c>
      <c r="G21" s="32">
        <f t="shared" si="1"/>
        <v>128</v>
      </c>
      <c r="H21" s="48">
        <v>2.48</v>
      </c>
    </row>
    <row r="22" spans="1:8">
      <c r="A22" s="18"/>
      <c r="B22" s="20" t="s">
        <v>6</v>
      </c>
      <c r="C22" s="23">
        <v>25</v>
      </c>
      <c r="D22" s="32">
        <v>2.2999999999999998</v>
      </c>
      <c r="E22" s="32">
        <v>0.2</v>
      </c>
      <c r="F22" s="32">
        <v>15</v>
      </c>
      <c r="G22" s="32">
        <f t="shared" si="1"/>
        <v>71</v>
      </c>
      <c r="H22" s="48">
        <v>2.1</v>
      </c>
    </row>
    <row r="23" spans="1:8">
      <c r="A23" s="18"/>
      <c r="B23" s="20"/>
      <c r="C23" s="22">
        <f t="shared" ref="C23:H23" si="2">SUM(C15:C22)</f>
        <v>908.5</v>
      </c>
      <c r="D23" s="32">
        <f t="shared" si="2"/>
        <v>29.75</v>
      </c>
      <c r="E23" s="32">
        <f t="shared" si="2"/>
        <v>29.52</v>
      </c>
      <c r="F23" s="32">
        <f t="shared" si="2"/>
        <v>120.66</v>
      </c>
      <c r="G23" s="32">
        <f t="shared" si="2"/>
        <v>867.32</v>
      </c>
      <c r="H23" s="35">
        <f t="shared" si="2"/>
        <v>145.14999999999998</v>
      </c>
    </row>
    <row r="24" spans="1:8">
      <c r="A24" s="13"/>
      <c r="B24" s="45"/>
      <c r="C24" s="27"/>
      <c r="D24" s="46"/>
      <c r="E24" s="46"/>
      <c r="F24" s="46"/>
      <c r="G24" s="46"/>
      <c r="H24" s="28"/>
    </row>
    <row r="25" spans="1:8" ht="16.5" thickBot="1">
      <c r="A25" s="17"/>
      <c r="B25" s="50" t="s">
        <v>7</v>
      </c>
      <c r="C25" s="30">
        <f t="shared" ref="C25:H25" si="3">C13+C23</f>
        <v>1429.5</v>
      </c>
      <c r="D25" s="30">
        <f t="shared" si="3"/>
        <v>46.28</v>
      </c>
      <c r="E25" s="30">
        <f t="shared" si="3"/>
        <v>48.81</v>
      </c>
      <c r="F25" s="30">
        <f t="shared" si="3"/>
        <v>193.04</v>
      </c>
      <c r="G25" s="30">
        <f t="shared" si="3"/>
        <v>1397.0100000000002</v>
      </c>
      <c r="H25" s="47">
        <f t="shared" si="3"/>
        <v>215.95</v>
      </c>
    </row>
    <row r="26" spans="1:8">
      <c r="B26" s="61" t="s">
        <v>15</v>
      </c>
      <c r="C26" s="61"/>
      <c r="D26" s="61"/>
      <c r="E26" s="61"/>
      <c r="F26" s="61"/>
      <c r="G26" s="61"/>
      <c r="H26" s="61"/>
    </row>
    <row r="27" spans="1:8">
      <c r="B27" s="62" t="s">
        <v>20</v>
      </c>
      <c r="C27" s="62"/>
      <c r="D27" s="62"/>
      <c r="E27" s="62"/>
      <c r="F27" s="62"/>
      <c r="G27" s="62"/>
      <c r="H27" s="62"/>
    </row>
  </sheetData>
  <mergeCells count="7">
    <mergeCell ref="B26:H26"/>
    <mergeCell ref="B27:H27"/>
    <mergeCell ref="A14:H14"/>
    <mergeCell ref="C1:F2"/>
    <mergeCell ref="C3:F3"/>
    <mergeCell ref="A6:H6"/>
    <mergeCell ref="A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2023-11-29T02:43:20Z</cp:lastPrinted>
  <dcterms:created xsi:type="dcterms:W3CDTF">1996-10-08T23:32:33Z</dcterms:created>
  <dcterms:modified xsi:type="dcterms:W3CDTF">2024-09-07T05:37:03Z</dcterms:modified>
</cp:coreProperties>
</file>