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62913" refMode="R1C1"/>
</workbook>
</file>

<file path=xl/calcChain.xml><?xml version="1.0" encoding="utf-8"?>
<calcChain xmlns="http://schemas.openxmlformats.org/spreadsheetml/2006/main">
  <c r="P22" i="7"/>
  <c r="N22"/>
  <c r="M22"/>
  <c r="M24"/>
  <c r="L22"/>
  <c r="K22"/>
  <c r="K24"/>
  <c r="O18"/>
  <c r="O17"/>
  <c r="O22"/>
  <c r="O16"/>
  <c r="P13"/>
  <c r="P24"/>
  <c r="N13"/>
  <c r="N24"/>
  <c r="M13"/>
  <c r="L13"/>
  <c r="L24"/>
  <c r="K13"/>
  <c r="O7"/>
  <c r="O13"/>
  <c r="G18"/>
  <c r="G17"/>
  <c r="G22"/>
  <c r="G24"/>
  <c r="G16"/>
  <c r="G24" i="6"/>
  <c r="G21"/>
  <c r="G20"/>
  <c r="G19"/>
  <c r="G18"/>
  <c r="G13"/>
  <c r="G7" i="7"/>
  <c r="O20" i="6"/>
  <c r="O26"/>
  <c r="O18"/>
  <c r="O9"/>
  <c r="O7"/>
  <c r="G26"/>
  <c r="G9"/>
  <c r="G7"/>
  <c r="C13" i="7"/>
  <c r="H13"/>
  <c r="F13"/>
  <c r="E13"/>
  <c r="D13"/>
  <c r="G13"/>
  <c r="C22"/>
  <c r="C24"/>
  <c r="D22"/>
  <c r="D24"/>
  <c r="E22"/>
  <c r="F22"/>
  <c r="F24"/>
  <c r="P26" i="6"/>
  <c r="N26"/>
  <c r="M26"/>
  <c r="L26"/>
  <c r="K26"/>
  <c r="P16"/>
  <c r="O16"/>
  <c r="N16"/>
  <c r="M16"/>
  <c r="L16"/>
  <c r="K16"/>
  <c r="C26"/>
  <c r="D26"/>
  <c r="E26"/>
  <c r="F26"/>
  <c r="C16"/>
  <c r="D16"/>
  <c r="E16"/>
  <c r="F16"/>
  <c r="G16"/>
  <c r="H16"/>
  <c r="H26"/>
  <c r="H22" i="7"/>
  <c r="H24"/>
  <c r="E24"/>
  <c r="O24"/>
</calcChain>
</file>

<file path=xl/sharedStrings.xml><?xml version="1.0" encoding="utf-8"?>
<sst xmlns="http://schemas.openxmlformats.org/spreadsheetml/2006/main" count="109" uniqueCount="38">
  <si>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</si>
  <si>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</si>
  <si>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</si>
  <si>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</si>
  <si>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</si>
  <si>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</si>
  <si>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</si>
  <si>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</si>
  <si>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</si>
  <si>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</si>
  <si>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</si>
  <si>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</si>
  <si>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</si>
  <si>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</si>
  <si>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</si>
  <si>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</si>
  <si>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</si>
  <si>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</si>
  <si>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</si>
  <si>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</si>
  <si>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</si>
  <si>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</si>
  <si>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</si>
  <si>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</si>
  <si>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</si>
  <si>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</si>
  <si>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</si>
  <si>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</si>
  <si>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</si>
  <si>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</si>
  <si>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</si>
  <si>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Салат из св. капусты и огурцами</t>
  </si>
  <si>
    <t>Суп овощной со сметаной</t>
  </si>
  <si>
    <t>Меню на 14 октября 2024г.</t>
  </si>
  <si>
    <t>Напиток из смеси ягод/ вар</t>
  </si>
  <si>
    <t>Огурец свежий</t>
  </si>
  <si>
    <t>Завтрак (ОВЗ) 5-11 классы</t>
  </si>
  <si>
    <t>Завтрак (ОВЗ) 1-4 классы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</si>
</sst>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J15" sqref="J15"/>
    </sheetView>
  </sheetViews>
  <sheetFormatPr defaultRowHeight="15.75"/>
  <cols>
    <col min="1" max="1" width="7.7109375" style="4" customWidth="1"/>
    <col min="2" max="2" width="34.85546875" style="2" customWidth="1"/>
    <col min="3" max="3" width="10.28515625" style="2" customWidth="1"/>
    <col min="4" max="5" width="4" style="4" bestFit="1" customWidth="1"/>
    <col min="6" max="6" width="4.85546875" style="4" bestFit="1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4"/>
      <c r="L1" s="64"/>
      <c r="M1" s="64"/>
      <c r="N1" s="64"/>
      <c r="O1" s="64"/>
      <c r="P1" s="64"/>
    </row>
    <row r="2" spans="1:16">
      <c r="K2" s="64" t="s">
        <v>10</v>
      </c>
      <c r="L2" s="64"/>
      <c r="M2" s="64"/>
      <c r="N2" s="64"/>
      <c r="O2" s="64"/>
      <c r="P2" s="64"/>
    </row>
    <row r="3" spans="1:16">
      <c r="K3" s="66" t="s">
        <v>2</v>
      </c>
      <c r="L3" s="66"/>
      <c r="M3" s="66"/>
      <c r="N3" s="66"/>
      <c r="O3" s="66"/>
      <c r="P3" s="66"/>
    </row>
    <row r="4" spans="1:16" ht="16.5" thickBot="1">
      <c r="C4" s="65" t="s">
        <v>33</v>
      </c>
      <c r="D4" s="65"/>
      <c r="E4" s="65"/>
      <c r="F4" s="65"/>
      <c r="G4" s="65"/>
      <c r="H4" s="65"/>
      <c r="I4" s="65"/>
      <c r="J4" s="65"/>
    </row>
    <row r="5" spans="1:16" s="6" customFormat="1" ht="32.25" customHeight="1" thickBot="1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>
      <c r="A6" s="69" t="s">
        <v>22</v>
      </c>
      <c r="B6" s="70"/>
      <c r="C6" s="70"/>
      <c r="D6" s="70"/>
      <c r="E6" s="70"/>
      <c r="F6" s="70"/>
      <c r="G6" s="70"/>
      <c r="H6" s="71"/>
      <c r="I6" s="69" t="s">
        <v>18</v>
      </c>
      <c r="J6" s="70"/>
      <c r="K6" s="70"/>
      <c r="L6" s="70"/>
      <c r="M6" s="70"/>
      <c r="N6" s="70"/>
      <c r="O6" s="70"/>
      <c r="P6" s="71"/>
    </row>
    <row r="7" spans="1:16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2.48</v>
      </c>
    </row>
    <row r="12" spans="1:16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>
      <c r="A13" s="33"/>
      <c r="B13" s="21" t="s">
        <v>25</v>
      </c>
      <c r="C13" s="23">
        <v>150</v>
      </c>
      <c r="D13" s="22">
        <v>0.4</v>
      </c>
      <c r="E13" s="22">
        <v>0.4</v>
      </c>
      <c r="F13" s="22">
        <v>9.8000000000000007</v>
      </c>
      <c r="G13" s="22">
        <f>(F13*4)+(E13*9)+(D13*4)</f>
        <v>44.400000000000006</v>
      </c>
      <c r="H13" s="60">
        <v>44.4</v>
      </c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711</v>
      </c>
      <c r="D16" s="29">
        <f t="shared" si="0"/>
        <v>21.17</v>
      </c>
      <c r="E16" s="29">
        <f t="shared" si="0"/>
        <v>25.339999999999996</v>
      </c>
      <c r="F16" s="29">
        <f t="shared" si="0"/>
        <v>93.09999999999998</v>
      </c>
      <c r="G16" s="29">
        <f t="shared" si="0"/>
        <v>685.58</v>
      </c>
      <c r="H16" s="40">
        <f t="shared" si="0"/>
        <v>117.38</v>
      </c>
      <c r="I16" s="14"/>
      <c r="J16" s="28" t="s">
        <v>7</v>
      </c>
      <c r="K16" s="29">
        <f t="shared" ref="K16:P16" si="1">SUM(K7:K15)</f>
        <v>536</v>
      </c>
      <c r="L16" s="29">
        <f t="shared" si="1"/>
        <v>19.170000000000002</v>
      </c>
      <c r="M16" s="29">
        <f t="shared" si="1"/>
        <v>23.939999999999998</v>
      </c>
      <c r="N16" s="29">
        <f t="shared" si="1"/>
        <v>73.699999999999989</v>
      </c>
      <c r="O16" s="29">
        <f t="shared" si="1"/>
        <v>587.18000000000006</v>
      </c>
      <c r="P16" s="30">
        <f t="shared" si="1"/>
        <v>70.88</v>
      </c>
    </row>
    <row r="17" spans="1:16">
      <c r="A17" s="69" t="s">
        <v>23</v>
      </c>
      <c r="B17" s="70"/>
      <c r="C17" s="70"/>
      <c r="D17" s="70"/>
      <c r="E17" s="70"/>
      <c r="F17" s="70"/>
      <c r="G17" s="70"/>
      <c r="H17" s="71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>
      <c r="A18" s="22">
        <v>42</v>
      </c>
      <c r="B18" s="20" t="s">
        <v>31</v>
      </c>
      <c r="C18" s="23">
        <v>60</v>
      </c>
      <c r="D18" s="22">
        <v>1.5</v>
      </c>
      <c r="E18" s="22">
        <v>4.2</v>
      </c>
      <c r="F18" s="22">
        <v>7.5</v>
      </c>
      <c r="G18" s="22">
        <f>(F18*4)+(E18*9)+(D18*4)</f>
        <v>73.800000000000011</v>
      </c>
      <c r="H18" s="23">
        <v>17.309999999999999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>
      <c r="A19" s="22">
        <v>135</v>
      </c>
      <c r="B19" s="20" t="s">
        <v>32</v>
      </c>
      <c r="C19" s="23">
        <v>210</v>
      </c>
      <c r="D19" s="61">
        <v>1.44</v>
      </c>
      <c r="E19" s="22">
        <v>5.6</v>
      </c>
      <c r="F19" s="22">
        <v>11.96</v>
      </c>
      <c r="G19" s="22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>
      <c r="A20" s="22">
        <v>489</v>
      </c>
      <c r="B20" s="20" t="s">
        <v>30</v>
      </c>
      <c r="C20" s="23">
        <v>200</v>
      </c>
      <c r="D20" s="22">
        <v>14.2</v>
      </c>
      <c r="E20" s="22">
        <v>14.2</v>
      </c>
      <c r="F20" s="22">
        <v>27.2</v>
      </c>
      <c r="G20" s="22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>
      <c r="A21" s="22">
        <v>702</v>
      </c>
      <c r="B21" s="20" t="s">
        <v>34</v>
      </c>
      <c r="C21" s="23">
        <v>200</v>
      </c>
      <c r="D21" s="22">
        <v>0</v>
      </c>
      <c r="E21" s="22">
        <v>0</v>
      </c>
      <c r="F21" s="22">
        <v>25</v>
      </c>
      <c r="G21" s="22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>
      <c r="A22" s="22"/>
      <c r="B22" s="20" t="s">
        <v>5</v>
      </c>
      <c r="C22" s="23">
        <v>31</v>
      </c>
      <c r="D22" s="22">
        <v>2.2999999999999998</v>
      </c>
      <c r="E22" s="22">
        <v>0.2</v>
      </c>
      <c r="F22" s="22">
        <v>15</v>
      </c>
      <c r="G22" s="22">
        <v>71</v>
      </c>
      <c r="H22" s="23">
        <v>2.48</v>
      </c>
      <c r="I22" s="18"/>
      <c r="J22" s="20" t="s">
        <v>5</v>
      </c>
      <c r="K22" s="23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2.48</v>
      </c>
    </row>
    <row r="23" spans="1:16">
      <c r="A23" s="22"/>
      <c r="B23" s="20" t="s">
        <v>6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>
      <c r="A24" s="24"/>
      <c r="B24" s="21" t="s">
        <v>25</v>
      </c>
      <c r="C24" s="23">
        <v>150</v>
      </c>
      <c r="D24" s="22">
        <v>0.4</v>
      </c>
      <c r="E24" s="22">
        <v>0.4</v>
      </c>
      <c r="F24" s="22">
        <v>9.8000000000000007</v>
      </c>
      <c r="G24" s="22">
        <f>(F24*4)+(E24*9)+(D24*4)</f>
        <v>44.400000000000006</v>
      </c>
      <c r="H24" s="60">
        <v>44.4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876</v>
      </c>
      <c r="D26" s="29">
        <f t="shared" si="2"/>
        <v>21.44</v>
      </c>
      <c r="E26" s="29">
        <f t="shared" si="2"/>
        <v>25.599999999999998</v>
      </c>
      <c r="F26" s="29">
        <f t="shared" si="2"/>
        <v>106.05999999999999</v>
      </c>
      <c r="G26" s="29">
        <f t="shared" si="2"/>
        <v>740.6</v>
      </c>
      <c r="H26" s="40">
        <f t="shared" si="2"/>
        <v>141.76999999999998</v>
      </c>
      <c r="I26" s="19"/>
      <c r="J26" s="28" t="s">
        <v>7</v>
      </c>
      <c r="K26" s="29">
        <f t="shared" ref="K26:P26" si="3">SUM(K18:K25)</f>
        <v>536</v>
      </c>
      <c r="L26" s="29">
        <f t="shared" si="3"/>
        <v>19.170000000000002</v>
      </c>
      <c r="M26" s="29">
        <f t="shared" si="3"/>
        <v>23.939999999999998</v>
      </c>
      <c r="N26" s="29">
        <f t="shared" si="3"/>
        <v>73.699999999999989</v>
      </c>
      <c r="O26" s="29">
        <f t="shared" si="3"/>
        <v>587.18000000000006</v>
      </c>
      <c r="P26" s="30">
        <f t="shared" si="3"/>
        <v>70.88</v>
      </c>
    </row>
    <row r="27" spans="1:16">
      <c r="B27" s="67" t="s">
        <v>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>
      <c r="B28" s="68" t="s">
        <v>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zoomScale="75" workbookViewId="0">
      <selection activeCell="G15" sqref="G15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>
      <c r="B1"/>
      <c r="C1" s="66"/>
      <c r="D1" s="66"/>
      <c r="E1" s="66"/>
      <c r="F1" s="66"/>
      <c r="G1"/>
      <c r="H1"/>
      <c r="J1"/>
      <c r="K1" s="66" t="s">
        <v>17</v>
      </c>
      <c r="L1" s="66"/>
      <c r="M1" s="66"/>
      <c r="N1" s="66"/>
      <c r="O1"/>
      <c r="P1"/>
    </row>
    <row r="2" spans="1:16" ht="12.7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>
      <c r="B3"/>
      <c r="C3" s="66"/>
      <c r="D3" s="66"/>
      <c r="E3" s="66"/>
      <c r="F3" s="66"/>
      <c r="G3"/>
      <c r="H3"/>
      <c r="J3"/>
      <c r="K3" s="66" t="s">
        <v>11</v>
      </c>
      <c r="L3" s="66"/>
      <c r="M3" s="66"/>
      <c r="N3" s="66"/>
      <c r="O3"/>
      <c r="P3"/>
    </row>
    <row r="4" spans="1:16" ht="16.5" thickBot="1">
      <c r="B4" s="75" t="s">
        <v>33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>
      <c r="A6" s="76" t="s">
        <v>37</v>
      </c>
      <c r="B6" s="77"/>
      <c r="C6" s="77"/>
      <c r="D6" s="77"/>
      <c r="E6" s="77"/>
      <c r="F6" s="77"/>
      <c r="G6" s="77"/>
      <c r="H6" s="78"/>
      <c r="I6" s="76" t="s">
        <v>36</v>
      </c>
      <c r="J6" s="77"/>
      <c r="K6" s="77"/>
      <c r="L6" s="77"/>
      <c r="M6" s="77"/>
      <c r="N6" s="77"/>
      <c r="O6" s="77"/>
      <c r="P6" s="78"/>
    </row>
    <row r="7" spans="1:16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>
      <c r="A12" s="33"/>
      <c r="B12" s="21" t="s">
        <v>25</v>
      </c>
      <c r="C12" s="23">
        <v>150</v>
      </c>
      <c r="D12" s="47">
        <v>0.6</v>
      </c>
      <c r="E12" s="47">
        <v>0.6</v>
      </c>
      <c r="F12" s="47">
        <v>14</v>
      </c>
      <c r="G12" s="47">
        <v>68</v>
      </c>
      <c r="H12" s="31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>
      <c r="A13" s="37"/>
      <c r="B13" s="35"/>
      <c r="C13" s="29">
        <f t="shared" ref="C13:H13" si="0">SUM(C7:C12)</f>
        <v>671</v>
      </c>
      <c r="D13" s="29">
        <f t="shared" si="0"/>
        <v>16.369999999999997</v>
      </c>
      <c r="E13" s="29">
        <f t="shared" si="0"/>
        <v>20.54</v>
      </c>
      <c r="F13" s="29">
        <f t="shared" si="0"/>
        <v>97.299999999999983</v>
      </c>
      <c r="G13" s="29">
        <f t="shared" si="0"/>
        <v>644.18000000000006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>
      <c r="A14" s="76" t="s">
        <v>21</v>
      </c>
      <c r="B14" s="77"/>
      <c r="C14" s="77"/>
      <c r="D14" s="77"/>
      <c r="E14" s="77"/>
      <c r="F14" s="77"/>
      <c r="G14" s="77"/>
      <c r="H14" s="78"/>
      <c r="I14" s="76" t="s">
        <v>21</v>
      </c>
      <c r="J14" s="77"/>
      <c r="K14" s="77"/>
      <c r="L14" s="77"/>
      <c r="M14" s="77"/>
      <c r="N14" s="77"/>
      <c r="O14" s="77"/>
      <c r="P14" s="78"/>
    </row>
    <row r="15" spans="1:16">
      <c r="A15" s="18">
        <v>101</v>
      </c>
      <c r="B15" s="20" t="s">
        <v>35</v>
      </c>
      <c r="C15" s="62">
        <v>100</v>
      </c>
      <c r="D15" s="63">
        <v>0.66</v>
      </c>
      <c r="E15" s="63">
        <v>0</v>
      </c>
      <c r="F15" s="63">
        <v>2.52</v>
      </c>
      <c r="G15" s="63">
        <v>12</v>
      </c>
      <c r="H15" s="58">
        <v>42</v>
      </c>
      <c r="I15" s="18">
        <v>101</v>
      </c>
      <c r="J15" s="20" t="s">
        <v>35</v>
      </c>
      <c r="K15" s="62">
        <v>100</v>
      </c>
      <c r="L15" s="63">
        <v>0.66</v>
      </c>
      <c r="M15" s="63">
        <v>0</v>
      </c>
      <c r="N15" s="63">
        <v>2.52</v>
      </c>
      <c r="O15" s="63">
        <v>12</v>
      </c>
      <c r="P15" s="58">
        <v>42</v>
      </c>
    </row>
    <row r="16" spans="1:16">
      <c r="A16" s="18">
        <v>135</v>
      </c>
      <c r="B16" s="20" t="s">
        <v>32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32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>
      <c r="A18" s="18">
        <v>702</v>
      </c>
      <c r="B18" s="20" t="s">
        <v>34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34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>
      <c r="A21" s="32"/>
      <c r="B21" s="20"/>
      <c r="C21" s="23"/>
      <c r="D21" s="22"/>
      <c r="E21" s="47"/>
      <c r="F21" s="47"/>
      <c r="G21" s="47"/>
      <c r="H21" s="31"/>
      <c r="I21" s="32"/>
      <c r="J21" s="20"/>
      <c r="K21" s="23"/>
      <c r="L21" s="22"/>
      <c r="M21" s="47"/>
      <c r="N21" s="47"/>
      <c r="O21" s="47"/>
      <c r="P21" s="31"/>
    </row>
    <row r="22" spans="1:16">
      <c r="A22" s="18"/>
      <c r="B22" s="20"/>
      <c r="C22" s="50">
        <f t="shared" ref="C22:H22" si="2">SUM(C15:C21)</f>
        <v>816</v>
      </c>
      <c r="D22" s="51">
        <f t="shared" si="2"/>
        <v>20.560000000000002</v>
      </c>
      <c r="E22" s="51">
        <f t="shared" si="2"/>
        <v>22.4</v>
      </c>
      <c r="F22" s="51">
        <f t="shared" si="2"/>
        <v>94.32</v>
      </c>
      <c r="G22" s="51">
        <f t="shared" si="2"/>
        <v>660.59999999999991</v>
      </c>
      <c r="H22" s="36">
        <f t="shared" si="2"/>
        <v>125.3</v>
      </c>
      <c r="I22" s="18"/>
      <c r="J22" s="20"/>
      <c r="K22" s="50">
        <f t="shared" ref="K22:P22" si="3">SUM(K15:K21)</f>
        <v>816</v>
      </c>
      <c r="L22" s="51">
        <f t="shared" si="3"/>
        <v>20.560000000000002</v>
      </c>
      <c r="M22" s="51">
        <f t="shared" si="3"/>
        <v>22.4</v>
      </c>
      <c r="N22" s="51">
        <f t="shared" si="3"/>
        <v>94.32</v>
      </c>
      <c r="O22" s="51">
        <f t="shared" si="3"/>
        <v>660.59999999999991</v>
      </c>
      <c r="P22" s="36">
        <f t="shared" si="3"/>
        <v>125.3</v>
      </c>
    </row>
    <row r="23" spans="1:16">
      <c r="A23" s="13"/>
      <c r="B23" s="38"/>
      <c r="C23" s="26"/>
      <c r="D23" s="39"/>
      <c r="E23" s="39"/>
      <c r="F23" s="39"/>
      <c r="G23" s="39"/>
      <c r="H23" s="27"/>
      <c r="I23" s="13"/>
      <c r="J23" s="38"/>
      <c r="K23" s="26"/>
      <c r="L23" s="39"/>
      <c r="M23" s="39"/>
      <c r="N23" s="39"/>
      <c r="O23" s="39"/>
      <c r="P23" s="27"/>
    </row>
    <row r="24" spans="1:16" ht="16.5" thickBot="1">
      <c r="A24" s="17"/>
      <c r="B24" s="49" t="s">
        <v>7</v>
      </c>
      <c r="C24" s="29">
        <f t="shared" ref="C24:H24" si="4">C13+C22</f>
        <v>1487</v>
      </c>
      <c r="D24" s="29">
        <f t="shared" si="4"/>
        <v>36.93</v>
      </c>
      <c r="E24" s="29">
        <f t="shared" si="4"/>
        <v>42.94</v>
      </c>
      <c r="F24" s="29">
        <f t="shared" si="4"/>
        <v>191.61999999999998</v>
      </c>
      <c r="G24" s="29">
        <f t="shared" si="4"/>
        <v>1304.78</v>
      </c>
      <c r="H24" s="40">
        <f t="shared" si="4"/>
        <v>222.24</v>
      </c>
      <c r="I24" s="17"/>
      <c r="J24" s="49" t="s">
        <v>7</v>
      </c>
      <c r="K24" s="29">
        <f t="shared" ref="K24:P24" si="5">K13+K22</f>
        <v>1487</v>
      </c>
      <c r="L24" s="29">
        <f t="shared" si="5"/>
        <v>36.93</v>
      </c>
      <c r="M24" s="29">
        <f t="shared" si="5"/>
        <v>42.94</v>
      </c>
      <c r="N24" s="29">
        <f t="shared" si="5"/>
        <v>191.61999999999998</v>
      </c>
      <c r="O24" s="29">
        <f t="shared" si="5"/>
        <v>1304.78</v>
      </c>
      <c r="P24" s="40">
        <f t="shared" si="5"/>
        <v>222.24</v>
      </c>
    </row>
    <row r="25" spans="1:16">
      <c r="B25" s="67" t="s">
        <v>15</v>
      </c>
      <c r="C25" s="67"/>
      <c r="D25" s="67"/>
      <c r="E25" s="67"/>
      <c r="F25" s="67"/>
      <c r="G25" s="67"/>
      <c r="H25" s="67"/>
      <c r="J25" s="67"/>
      <c r="K25" s="67"/>
      <c r="L25" s="67"/>
      <c r="M25" s="67"/>
      <c r="N25" s="67"/>
      <c r="O25" s="67"/>
      <c r="P25" s="67"/>
    </row>
    <row r="26" spans="1:16">
      <c r="B26" s="68" t="s">
        <v>20</v>
      </c>
      <c r="C26" s="68"/>
      <c r="D26" s="68"/>
      <c r="E26" s="68"/>
      <c r="F26" s="68"/>
      <c r="G26" s="68"/>
      <c r="H26" s="68"/>
      <c r="J26" s="68"/>
      <c r="K26" s="68"/>
      <c r="L26" s="68"/>
      <c r="M26" s="68"/>
      <c r="N26" s="68"/>
      <c r="O26" s="68"/>
      <c r="P26" s="68"/>
    </row>
  </sheetData>
  <mergeCells count="13"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2024-09-11T01:55:14Z</cp:lastPrinted>
  <dcterms:created xsi:type="dcterms:W3CDTF">1996-10-08T23:32:33Z</dcterms:created>
  <dcterms:modified xsi:type="dcterms:W3CDTF">2024-10-08T00:54:09Z</dcterms:modified>
</cp:coreProperties>
</file>