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7595" windowHeight="6765"/>
  </bookViews>
  <sheets>
    <sheet name="4" sheetId="6" r:id="rId1"/>
    <sheet name="4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8" i="7"/>
  <c r="O16" i="7"/>
  <c r="O20" i="6"/>
  <c r="O19" i="6"/>
  <c r="O26" i="6"/>
  <c r="O10" i="6"/>
  <c r="O9" i="6"/>
  <c r="O16" i="6"/>
  <c r="O10" i="7"/>
  <c r="O13" i="7"/>
  <c r="G20" i="7"/>
  <c r="G19" i="7"/>
  <c r="G18" i="7"/>
  <c r="G16" i="7"/>
  <c r="G23" i="7"/>
  <c r="H13" i="7"/>
  <c r="G10" i="7"/>
  <c r="H26" i="6"/>
  <c r="G22" i="6"/>
  <c r="H16" i="6"/>
  <c r="G10" i="6"/>
  <c r="G16" i="6"/>
  <c r="P23" i="7"/>
  <c r="N23" i="7"/>
  <c r="M23" i="7"/>
  <c r="L23" i="7"/>
  <c r="K23" i="7"/>
  <c r="O23" i="7"/>
  <c r="P13" i="7"/>
  <c r="N13" i="7"/>
  <c r="M13" i="7"/>
  <c r="M25" i="7"/>
  <c r="L13" i="7"/>
  <c r="K13" i="7"/>
  <c r="C23" i="7"/>
  <c r="D23" i="7"/>
  <c r="E23" i="7"/>
  <c r="E25" i="7"/>
  <c r="F23" i="7"/>
  <c r="H23" i="7"/>
  <c r="H25" i="7"/>
  <c r="G13" i="7"/>
  <c r="G25" i="7"/>
  <c r="G26" i="6"/>
  <c r="C13" i="7"/>
  <c r="D13" i="7"/>
  <c r="E13" i="7"/>
  <c r="F13" i="7"/>
  <c r="F25" i="7"/>
  <c r="N26" i="6"/>
  <c r="M26" i="6"/>
  <c r="L26" i="6"/>
  <c r="K2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  <c r="O25" i="7"/>
  <c r="K25" i="7"/>
  <c r="L25" i="7"/>
  <c r="P25" i="7"/>
  <c r="N25" i="7"/>
  <c r="D25" i="7"/>
  <c r="C25" i="7"/>
</calcChain>
</file>

<file path=xl/sharedStrings.xml><?xml version="1.0" encoding="utf-8"?>
<sst xmlns="http://schemas.openxmlformats.org/spreadsheetml/2006/main" count="107" uniqueCount="40">
  <si>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</si>
  <si>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</si>
  <si>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</si>
  <si>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</si>
  <si>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</si>
  <si>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</si>
  <si>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</si>
  <si>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</si>
  <si>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</si>
  <si>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</si>
  <si>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</si>
  <si>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</si>
  <si>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</si>
  <si>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</si>
  <si>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</si>
  <si>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</si>
  <si>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</si>
  <si>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</si>
  <si>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</si>
  <si>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</si>
  <si>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</si>
  <si>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</si>
  <si>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</si>
  <si>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</si>
  <si>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</si>
  <si>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</si>
  <si>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</si>
  <si>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</si>
  <si>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</si>
  <si>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</si>
  <si>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</si>
  <si>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Борщ</t>
  </si>
  <si>
    <t>Зав. производством ООО "Юнрос"______________________________________</t>
  </si>
  <si>
    <t>Зав. производством ООО "Юнрос"_____________________________</t>
  </si>
  <si>
    <t>Меню на 4 февраля 2025г.</t>
  </si>
  <si>
    <t>Меню 4 февраля 2025г.</t>
  </si>
  <si>
    <t>ттк</t>
  </si>
  <si>
    <t>Овощная нарезка (свекла вареная)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</si>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</sst>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J8" sqref="J8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6" width="4" style="4" bestFit="1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35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38</v>
      </c>
      <c r="J6" s="73"/>
      <c r="K6" s="73"/>
      <c r="L6" s="73"/>
      <c r="M6" s="73"/>
      <c r="N6" s="73"/>
      <c r="O6" s="73"/>
      <c r="P6" s="74"/>
    </row>
    <row r="7" spans="1:16" x14ac:dyDescent="0.25">
      <c r="A7" s="18" t="s">
        <v>36</v>
      </c>
      <c r="B7" s="21" t="s">
        <v>37</v>
      </c>
      <c r="C7" s="22">
        <v>60</v>
      </c>
      <c r="D7" s="63">
        <v>0.6</v>
      </c>
      <c r="E7" s="63">
        <v>0.08</v>
      </c>
      <c r="F7" s="63">
        <v>2.15</v>
      </c>
      <c r="G7" s="63">
        <v>11.73</v>
      </c>
      <c r="H7" s="64">
        <v>8</v>
      </c>
      <c r="I7" s="18" t="s">
        <v>36</v>
      </c>
      <c r="J7" s="21" t="s">
        <v>37</v>
      </c>
      <c r="K7" s="22">
        <v>60</v>
      </c>
      <c r="L7" s="47">
        <v>0.66</v>
      </c>
      <c r="M7" s="47">
        <v>0.12</v>
      </c>
      <c r="N7" s="47">
        <v>2.2799999999999998</v>
      </c>
      <c r="O7" s="47">
        <v>23.2</v>
      </c>
      <c r="P7" s="64">
        <v>8</v>
      </c>
    </row>
    <row r="8" spans="1:16" x14ac:dyDescent="0.25">
      <c r="A8" s="18">
        <v>437</v>
      </c>
      <c r="B8" s="20" t="s">
        <v>21</v>
      </c>
      <c r="C8" s="62">
        <v>100</v>
      </c>
      <c r="D8" s="47">
        <v>18</v>
      </c>
      <c r="E8" s="47">
        <v>16.5</v>
      </c>
      <c r="F8" s="47">
        <v>7</v>
      </c>
      <c r="G8" s="47">
        <v>248.5</v>
      </c>
      <c r="H8" s="31">
        <v>84</v>
      </c>
      <c r="I8" s="18">
        <v>437</v>
      </c>
      <c r="J8" s="20" t="s">
        <v>21</v>
      </c>
      <c r="K8" s="62">
        <v>100</v>
      </c>
      <c r="L8" s="47">
        <v>18</v>
      </c>
      <c r="M8" s="47">
        <v>16.5</v>
      </c>
      <c r="N8" s="47">
        <v>7</v>
      </c>
      <c r="O8" s="47">
        <v>248.5</v>
      </c>
      <c r="P8" s="31">
        <v>84</v>
      </c>
    </row>
    <row r="9" spans="1:16" x14ac:dyDescent="0.25">
      <c r="A9" s="18">
        <v>520</v>
      </c>
      <c r="B9" s="20" t="s">
        <v>22</v>
      </c>
      <c r="C9" s="22">
        <v>150</v>
      </c>
      <c r="D9" s="63">
        <v>2.97</v>
      </c>
      <c r="E9" s="63">
        <v>5.3</v>
      </c>
      <c r="F9" s="63">
        <v>26.1</v>
      </c>
      <c r="G9" s="63">
        <v>164</v>
      </c>
      <c r="H9" s="64">
        <v>28</v>
      </c>
      <c r="I9" s="18">
        <v>520</v>
      </c>
      <c r="J9" s="20" t="s">
        <v>22</v>
      </c>
      <c r="K9" s="22">
        <v>180</v>
      </c>
      <c r="L9" s="47">
        <v>3.56</v>
      </c>
      <c r="M9" s="47">
        <v>6.3</v>
      </c>
      <c r="N9" s="47">
        <v>31.3</v>
      </c>
      <c r="O9" s="47">
        <f>(N9*4)+(M9*9)+(L9*4)</f>
        <v>196.14000000000001</v>
      </c>
      <c r="P9" s="64">
        <v>34</v>
      </c>
    </row>
    <row r="10" spans="1:16" x14ac:dyDescent="0.25">
      <c r="A10" s="18">
        <v>647</v>
      </c>
      <c r="B10" s="21" t="s">
        <v>28</v>
      </c>
      <c r="C10" s="22">
        <v>200</v>
      </c>
      <c r="D10" s="47">
        <v>0</v>
      </c>
      <c r="E10" s="47">
        <v>0.5</v>
      </c>
      <c r="F10" s="47">
        <v>27.5</v>
      </c>
      <c r="G10" s="47">
        <f>(F10*4)+(E10*9)+(D10*4)</f>
        <v>114.5</v>
      </c>
      <c r="H10" s="31">
        <v>10</v>
      </c>
      <c r="I10" s="18">
        <v>647</v>
      </c>
      <c r="J10" s="21" t="s">
        <v>28</v>
      </c>
      <c r="K10" s="22">
        <v>200</v>
      </c>
      <c r="L10" s="47">
        <v>0</v>
      </c>
      <c r="M10" s="47">
        <v>0.5</v>
      </c>
      <c r="N10" s="47">
        <v>27.5</v>
      </c>
      <c r="O10" s="47">
        <f>(N10*4)+(M10*9)+(L10*4)</f>
        <v>114.5</v>
      </c>
      <c r="P10" s="31">
        <v>10</v>
      </c>
    </row>
    <row r="11" spans="1:16" x14ac:dyDescent="0.25">
      <c r="A11" s="18"/>
      <c r="B11" s="20" t="s">
        <v>4</v>
      </c>
      <c r="C11" s="22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3</v>
      </c>
      <c r="I11" s="18"/>
      <c r="J11" s="20" t="s">
        <v>4</v>
      </c>
      <c r="K11" s="22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3</v>
      </c>
    </row>
    <row r="12" spans="1:16" x14ac:dyDescent="0.25">
      <c r="A12" s="18"/>
      <c r="B12" s="20" t="s">
        <v>5</v>
      </c>
      <c r="C12" s="22">
        <v>25</v>
      </c>
      <c r="D12" s="47">
        <v>1.6</v>
      </c>
      <c r="E12" s="47">
        <v>1</v>
      </c>
      <c r="F12" s="47">
        <v>9.6</v>
      </c>
      <c r="G12" s="47">
        <v>54</v>
      </c>
      <c r="H12" s="31">
        <v>3</v>
      </c>
      <c r="I12" s="18"/>
      <c r="J12" s="20" t="s">
        <v>5</v>
      </c>
      <c r="K12" s="22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3</v>
      </c>
    </row>
    <row r="13" spans="1:16" x14ac:dyDescent="0.25">
      <c r="A13" s="57"/>
      <c r="B13" s="20"/>
      <c r="C13" s="22"/>
      <c r="D13" s="47"/>
      <c r="E13" s="47"/>
      <c r="F13" s="47"/>
      <c r="G13" s="47"/>
      <c r="H13" s="5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566</v>
      </c>
      <c r="D16" s="29">
        <f>SUM(D7:D15)</f>
        <v>25.470000000000002</v>
      </c>
      <c r="E16" s="29">
        <f>SUM(E7:E15)</f>
        <v>23.58</v>
      </c>
      <c r="F16" s="29">
        <f>SUM(F7:F15)</f>
        <v>87.35</v>
      </c>
      <c r="G16" s="29">
        <f>SUM(G7:G15)</f>
        <v>663.73</v>
      </c>
      <c r="H16" s="42">
        <f>SUM(H7:H12)</f>
        <v>136</v>
      </c>
      <c r="I16" s="14"/>
      <c r="J16" s="28" t="s">
        <v>6</v>
      </c>
      <c r="K16" s="29">
        <f t="shared" ref="K16:P16" si="0">SUM(K7:K15)</f>
        <v>596</v>
      </c>
      <c r="L16" s="29">
        <f t="shared" si="0"/>
        <v>26.12</v>
      </c>
      <c r="M16" s="29">
        <f t="shared" si="0"/>
        <v>24.62</v>
      </c>
      <c r="N16" s="29">
        <f t="shared" si="0"/>
        <v>92.679999999999993</v>
      </c>
      <c r="O16" s="29">
        <f t="shared" si="0"/>
        <v>707.34</v>
      </c>
      <c r="P16" s="42">
        <f t="shared" si="0"/>
        <v>142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39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18" t="s">
        <v>36</v>
      </c>
      <c r="B18" s="21" t="s">
        <v>37</v>
      </c>
      <c r="C18" s="22">
        <v>60</v>
      </c>
      <c r="D18" s="63">
        <v>0.6</v>
      </c>
      <c r="E18" s="63">
        <v>0.08</v>
      </c>
      <c r="F18" s="63">
        <v>2.15</v>
      </c>
      <c r="G18" s="63">
        <v>11.73</v>
      </c>
      <c r="H18" s="64">
        <v>8</v>
      </c>
      <c r="I18" s="18">
        <v>437</v>
      </c>
      <c r="J18" s="20" t="s">
        <v>21</v>
      </c>
      <c r="K18" s="62">
        <v>100</v>
      </c>
      <c r="L18" s="47">
        <v>18</v>
      </c>
      <c r="M18" s="47">
        <v>16.5</v>
      </c>
      <c r="N18" s="47">
        <v>7</v>
      </c>
      <c r="O18" s="47">
        <v>248.5</v>
      </c>
      <c r="P18" s="31">
        <v>84</v>
      </c>
    </row>
    <row r="19" spans="1:16" x14ac:dyDescent="0.25">
      <c r="A19" s="18">
        <v>110</v>
      </c>
      <c r="B19" s="20" t="s">
        <v>31</v>
      </c>
      <c r="C19" s="22">
        <v>200</v>
      </c>
      <c r="D19" s="47">
        <v>1.7</v>
      </c>
      <c r="E19" s="47">
        <v>4.16</v>
      </c>
      <c r="F19" s="47">
        <v>8</v>
      </c>
      <c r="G19" s="47">
        <v>76.239999999999995</v>
      </c>
      <c r="H19" s="31">
        <v>14</v>
      </c>
      <c r="I19" s="18">
        <v>520</v>
      </c>
      <c r="J19" s="20" t="s">
        <v>22</v>
      </c>
      <c r="K19" s="22">
        <v>180</v>
      </c>
      <c r="L19" s="47">
        <v>3.56</v>
      </c>
      <c r="M19" s="47">
        <v>6.3</v>
      </c>
      <c r="N19" s="47">
        <v>31.3</v>
      </c>
      <c r="O19" s="47">
        <f>(N19*4)+(M19*9)+(L19*4)</f>
        <v>196.14000000000001</v>
      </c>
      <c r="P19" s="64">
        <v>34</v>
      </c>
    </row>
    <row r="20" spans="1:16" x14ac:dyDescent="0.25">
      <c r="A20" s="18">
        <v>437</v>
      </c>
      <c r="B20" s="20" t="s">
        <v>21</v>
      </c>
      <c r="C20" s="50">
        <v>80</v>
      </c>
      <c r="D20" s="56">
        <v>18</v>
      </c>
      <c r="E20" s="56">
        <v>16.5</v>
      </c>
      <c r="F20" s="56">
        <v>7</v>
      </c>
      <c r="G20" s="56">
        <v>248.5</v>
      </c>
      <c r="H20" s="52">
        <v>67</v>
      </c>
      <c r="I20" s="18">
        <v>685</v>
      </c>
      <c r="J20" s="20" t="s">
        <v>20</v>
      </c>
      <c r="K20" s="22">
        <v>200</v>
      </c>
      <c r="L20" s="47">
        <v>0</v>
      </c>
      <c r="M20" s="47">
        <v>0</v>
      </c>
      <c r="N20" s="47">
        <v>7</v>
      </c>
      <c r="O20" s="47">
        <f>(N20*4)+(M20*9)+(L20*4)</f>
        <v>28</v>
      </c>
      <c r="P20" s="31">
        <v>3</v>
      </c>
    </row>
    <row r="21" spans="1:16" x14ac:dyDescent="0.25">
      <c r="A21" s="18">
        <v>520</v>
      </c>
      <c r="B21" s="20" t="s">
        <v>22</v>
      </c>
      <c r="C21" s="22">
        <v>150</v>
      </c>
      <c r="D21" s="55">
        <v>2.97</v>
      </c>
      <c r="E21" s="55">
        <v>5.3</v>
      </c>
      <c r="F21" s="55">
        <v>26.1</v>
      </c>
      <c r="G21" s="55">
        <v>164</v>
      </c>
      <c r="H21" s="46">
        <v>28</v>
      </c>
      <c r="I21" s="18"/>
      <c r="J21" s="20" t="s">
        <v>4</v>
      </c>
      <c r="K21" s="22">
        <v>31</v>
      </c>
      <c r="L21" s="47">
        <v>2.2999999999999998</v>
      </c>
      <c r="M21" s="47">
        <v>0.2</v>
      </c>
      <c r="N21" s="47">
        <v>15</v>
      </c>
      <c r="O21" s="47">
        <v>71</v>
      </c>
      <c r="P21" s="31">
        <v>3</v>
      </c>
    </row>
    <row r="22" spans="1:16" x14ac:dyDescent="0.25">
      <c r="A22" s="18">
        <v>685</v>
      </c>
      <c r="B22" s="20" t="s">
        <v>20</v>
      </c>
      <c r="C22" s="22">
        <v>200</v>
      </c>
      <c r="D22" s="47">
        <v>0</v>
      </c>
      <c r="E22" s="47">
        <v>0</v>
      </c>
      <c r="F22" s="47">
        <v>7</v>
      </c>
      <c r="G22" s="47">
        <f>(F22*4)+(E22*9)+(D22*4)</f>
        <v>28</v>
      </c>
      <c r="H22" s="31">
        <v>3</v>
      </c>
      <c r="I22" s="18"/>
      <c r="J22" s="20"/>
      <c r="K22" s="22"/>
      <c r="L22" s="47"/>
      <c r="M22" s="47"/>
      <c r="N22" s="47"/>
      <c r="O22" s="47"/>
      <c r="P22" s="31"/>
    </row>
    <row r="23" spans="1:16" x14ac:dyDescent="0.25">
      <c r="A23" s="18"/>
      <c r="B23" s="20" t="s">
        <v>5</v>
      </c>
      <c r="C23" s="22">
        <v>25</v>
      </c>
      <c r="D23" s="47">
        <v>1.6</v>
      </c>
      <c r="E23" s="47">
        <v>1</v>
      </c>
      <c r="F23" s="47">
        <v>9.6</v>
      </c>
      <c r="G23" s="47">
        <v>54</v>
      </c>
      <c r="H23" s="31">
        <v>3</v>
      </c>
      <c r="I23" s="18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/>
      <c r="C24" s="22"/>
      <c r="D24" s="47"/>
      <c r="E24" s="47"/>
      <c r="F24" s="47"/>
      <c r="G24" s="47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/>
      <c r="C25" s="22"/>
      <c r="D25" s="47"/>
      <c r="E25" s="47"/>
      <c r="F25" s="47"/>
      <c r="G25" s="44"/>
      <c r="H25" s="48"/>
      <c r="I25" s="65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715</v>
      </c>
      <c r="D26" s="29">
        <f>SUM(D18:D25)</f>
        <v>24.87</v>
      </c>
      <c r="E26" s="29">
        <f>SUM(E18:E25)</f>
        <v>27.040000000000003</v>
      </c>
      <c r="F26" s="29">
        <f>SUM(F18:F25)</f>
        <v>59.85</v>
      </c>
      <c r="G26" s="29">
        <f>SUM(G18:G25)</f>
        <v>582.47</v>
      </c>
      <c r="H26" s="42">
        <f>SUM(H18:H23)</f>
        <v>123</v>
      </c>
      <c r="I26" s="19"/>
      <c r="J26" s="28" t="s">
        <v>6</v>
      </c>
      <c r="K26" s="29">
        <f t="shared" ref="K26:P26" si="1">SUM(K18:K25)</f>
        <v>511</v>
      </c>
      <c r="L26" s="29">
        <f t="shared" si="1"/>
        <v>23.86</v>
      </c>
      <c r="M26" s="29">
        <f t="shared" si="1"/>
        <v>23</v>
      </c>
      <c r="N26" s="29">
        <f t="shared" si="1"/>
        <v>60.3</v>
      </c>
      <c r="O26" s="29">
        <f t="shared" si="1"/>
        <v>543.64</v>
      </c>
      <c r="P26" s="42">
        <f t="shared" si="1"/>
        <v>124</v>
      </c>
    </row>
    <row r="27" spans="1:16" x14ac:dyDescent="0.25">
      <c r="B27" s="70" t="s">
        <v>32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1" zoomScaleNormal="100" workbookViewId="0">
      <selection activeCell="J3" sqref="J3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81" t="s">
        <v>34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8" t="s">
        <v>30</v>
      </c>
      <c r="B6" s="79"/>
      <c r="C6" s="79"/>
      <c r="D6" s="79"/>
      <c r="E6" s="79"/>
      <c r="F6" s="79"/>
      <c r="G6" s="79"/>
      <c r="H6" s="80"/>
      <c r="I6" s="78" t="s">
        <v>29</v>
      </c>
      <c r="J6" s="79"/>
      <c r="K6" s="79"/>
      <c r="L6" s="79"/>
      <c r="M6" s="79"/>
      <c r="N6" s="79"/>
      <c r="O6" s="79"/>
      <c r="P6" s="80"/>
    </row>
    <row r="7" spans="1:16" x14ac:dyDescent="0.25">
      <c r="A7" s="18">
        <v>3</v>
      </c>
      <c r="B7" s="21" t="s">
        <v>23</v>
      </c>
      <c r="C7" s="49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23</v>
      </c>
      <c r="K7" s="49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25">
      <c r="A8" s="18" t="s">
        <v>24</v>
      </c>
      <c r="B8" s="20" t="s">
        <v>25</v>
      </c>
      <c r="C8" s="22">
        <v>205</v>
      </c>
      <c r="D8" s="56">
        <v>8.9700000000000006</v>
      </c>
      <c r="E8" s="56">
        <v>7.77</v>
      </c>
      <c r="F8" s="56">
        <v>33.06</v>
      </c>
      <c r="G8" s="56">
        <v>238.05</v>
      </c>
      <c r="H8" s="52">
        <v>23</v>
      </c>
      <c r="I8" s="18" t="s">
        <v>24</v>
      </c>
      <c r="J8" s="20" t="s">
        <v>25</v>
      </c>
      <c r="K8" s="22">
        <v>205</v>
      </c>
      <c r="L8" s="56">
        <v>8.9700000000000006</v>
      </c>
      <c r="M8" s="56">
        <v>7.77</v>
      </c>
      <c r="N8" s="56">
        <v>33.06</v>
      </c>
      <c r="O8" s="56">
        <v>238.05</v>
      </c>
      <c r="P8" s="52">
        <v>23</v>
      </c>
    </row>
    <row r="9" spans="1:16" x14ac:dyDescent="0.25">
      <c r="A9" s="18">
        <v>693</v>
      </c>
      <c r="B9" s="20" t="s">
        <v>26</v>
      </c>
      <c r="C9" s="22">
        <v>200</v>
      </c>
      <c r="D9" s="56">
        <v>2.4700000000000002</v>
      </c>
      <c r="E9" s="56">
        <v>2</v>
      </c>
      <c r="F9" s="56">
        <v>18</v>
      </c>
      <c r="G9" s="56">
        <v>99.88</v>
      </c>
      <c r="H9" s="51">
        <v>21</v>
      </c>
      <c r="I9" s="18">
        <v>693</v>
      </c>
      <c r="J9" s="20" t="s">
        <v>26</v>
      </c>
      <c r="K9" s="22">
        <v>200</v>
      </c>
      <c r="L9" s="56">
        <v>2.4700000000000002</v>
      </c>
      <c r="M9" s="56">
        <v>2</v>
      </c>
      <c r="N9" s="56">
        <v>18</v>
      </c>
      <c r="O9" s="56">
        <v>99.88</v>
      </c>
      <c r="P9" s="51">
        <v>21</v>
      </c>
    </row>
    <row r="10" spans="1:16" x14ac:dyDescent="0.25">
      <c r="A10" s="18"/>
      <c r="B10" s="20" t="s">
        <v>4</v>
      </c>
      <c r="C10" s="22">
        <v>31</v>
      </c>
      <c r="D10" s="47">
        <v>2.2999999999999998</v>
      </c>
      <c r="E10" s="47">
        <v>0.2</v>
      </c>
      <c r="F10" s="47">
        <v>15</v>
      </c>
      <c r="G10" s="47">
        <f>(F10*4)+(E10*9)+(D10*4)</f>
        <v>71</v>
      </c>
      <c r="H10" s="31">
        <v>3</v>
      </c>
      <c r="I10" s="18"/>
      <c r="J10" s="20" t="s">
        <v>4</v>
      </c>
      <c r="K10" s="22">
        <v>31</v>
      </c>
      <c r="L10" s="47">
        <v>2.2999999999999998</v>
      </c>
      <c r="M10" s="47">
        <v>0.2</v>
      </c>
      <c r="N10" s="47">
        <v>15</v>
      </c>
      <c r="O10" s="47">
        <f>(N10*4)+(M10*9)+(L10*4)</f>
        <v>71</v>
      </c>
      <c r="P10" s="31">
        <v>3</v>
      </c>
    </row>
    <row r="11" spans="1:16" x14ac:dyDescent="0.25">
      <c r="A11" s="18"/>
      <c r="B11" s="20"/>
      <c r="C11" s="22"/>
      <c r="D11" s="47"/>
      <c r="E11" s="47"/>
      <c r="F11" s="47"/>
      <c r="G11" s="47"/>
      <c r="H11" s="31"/>
      <c r="I11" s="18"/>
      <c r="J11" s="20"/>
      <c r="K11" s="22"/>
      <c r="L11" s="47"/>
      <c r="M11" s="47"/>
      <c r="N11" s="47"/>
      <c r="O11" s="47"/>
      <c r="P11" s="31"/>
    </row>
    <row r="12" spans="1:16" x14ac:dyDescent="0.25">
      <c r="A12" s="13"/>
      <c r="B12" s="40"/>
      <c r="C12" s="59"/>
      <c r="D12" s="60"/>
      <c r="E12" s="60"/>
      <c r="F12" s="60"/>
      <c r="G12" s="60"/>
      <c r="H12" s="61"/>
      <c r="I12" s="13"/>
      <c r="J12" s="40"/>
      <c r="K12" s="59"/>
      <c r="L12" s="60"/>
      <c r="M12" s="60"/>
      <c r="N12" s="60"/>
      <c r="O12" s="60"/>
      <c r="P12" s="61"/>
    </row>
    <row r="13" spans="1:16" ht="16.5" thickBot="1" x14ac:dyDescent="0.3">
      <c r="A13" s="39"/>
      <c r="B13" s="34"/>
      <c r="C13" s="29">
        <f t="shared" ref="C13:H13" si="0">SUM(C7:C11)</f>
        <v>476</v>
      </c>
      <c r="D13" s="29">
        <f t="shared" si="0"/>
        <v>16.100000000000001</v>
      </c>
      <c r="E13" s="29">
        <f t="shared" si="0"/>
        <v>13.52</v>
      </c>
      <c r="F13" s="29">
        <f t="shared" si="0"/>
        <v>73.98</v>
      </c>
      <c r="G13" s="29">
        <f t="shared" si="0"/>
        <v>482</v>
      </c>
      <c r="H13" s="42">
        <f t="shared" si="0"/>
        <v>64</v>
      </c>
      <c r="I13" s="39"/>
      <c r="J13" s="34"/>
      <c r="K13" s="29">
        <f t="shared" ref="K13:P13" si="1">SUM(K7:K11)</f>
        <v>476</v>
      </c>
      <c r="L13" s="29">
        <f t="shared" si="1"/>
        <v>16.100000000000001</v>
      </c>
      <c r="M13" s="29">
        <f t="shared" si="1"/>
        <v>13.52</v>
      </c>
      <c r="N13" s="29">
        <f t="shared" si="1"/>
        <v>73.98</v>
      </c>
      <c r="O13" s="29">
        <f t="shared" si="1"/>
        <v>482</v>
      </c>
      <c r="P13" s="30">
        <f t="shared" si="1"/>
        <v>64</v>
      </c>
    </row>
    <row r="14" spans="1:16" ht="18.75" customHeight="1" x14ac:dyDescent="0.25">
      <c r="A14" s="75" t="s">
        <v>17</v>
      </c>
      <c r="B14" s="76"/>
      <c r="C14" s="76"/>
      <c r="D14" s="76"/>
      <c r="E14" s="76"/>
      <c r="F14" s="76"/>
      <c r="G14" s="76"/>
      <c r="H14" s="77"/>
      <c r="I14" s="75" t="s">
        <v>17</v>
      </c>
      <c r="J14" s="76"/>
      <c r="K14" s="76"/>
      <c r="L14" s="76"/>
      <c r="M14" s="76"/>
      <c r="N14" s="76"/>
      <c r="O14" s="76"/>
      <c r="P14" s="77"/>
    </row>
    <row r="15" spans="1:16" x14ac:dyDescent="0.25">
      <c r="A15" s="18" t="s">
        <v>36</v>
      </c>
      <c r="B15" s="21" t="s">
        <v>37</v>
      </c>
      <c r="C15" s="22">
        <v>60</v>
      </c>
      <c r="D15" s="63">
        <v>0.6</v>
      </c>
      <c r="E15" s="63">
        <v>0.08</v>
      </c>
      <c r="F15" s="63">
        <v>2.15</v>
      </c>
      <c r="G15" s="63">
        <v>11.73</v>
      </c>
      <c r="H15" s="64">
        <v>8</v>
      </c>
      <c r="I15" s="18" t="s">
        <v>36</v>
      </c>
      <c r="J15" s="21" t="s">
        <v>37</v>
      </c>
      <c r="K15" s="22">
        <v>60</v>
      </c>
      <c r="L15" s="63">
        <v>0.6</v>
      </c>
      <c r="M15" s="63">
        <v>0.08</v>
      </c>
      <c r="N15" s="63">
        <v>2.15</v>
      </c>
      <c r="O15" s="63">
        <v>11.73</v>
      </c>
      <c r="P15" s="64">
        <v>8</v>
      </c>
    </row>
    <row r="16" spans="1:16" x14ac:dyDescent="0.25">
      <c r="A16" s="18">
        <v>110</v>
      </c>
      <c r="B16" s="20" t="s">
        <v>27</v>
      </c>
      <c r="C16" s="22">
        <v>260</v>
      </c>
      <c r="D16" s="47">
        <v>2.11</v>
      </c>
      <c r="E16" s="47">
        <v>5.2</v>
      </c>
      <c r="F16" s="47">
        <v>10</v>
      </c>
      <c r="G16" s="47">
        <f>(F16*4)+(E16*9)+(D16*4)</f>
        <v>95.240000000000009</v>
      </c>
      <c r="H16" s="31">
        <v>22</v>
      </c>
      <c r="I16" s="18">
        <v>110</v>
      </c>
      <c r="J16" s="20" t="s">
        <v>27</v>
      </c>
      <c r="K16" s="22">
        <v>260</v>
      </c>
      <c r="L16" s="47">
        <v>2.11</v>
      </c>
      <c r="M16" s="47">
        <v>5.2</v>
      </c>
      <c r="N16" s="47">
        <v>10</v>
      </c>
      <c r="O16" s="47">
        <f>(N16*4)+(M16*9)+(L16*4)</f>
        <v>95.240000000000009</v>
      </c>
      <c r="P16" s="31">
        <v>22</v>
      </c>
    </row>
    <row r="17" spans="1:16" x14ac:dyDescent="0.25">
      <c r="A17" s="18">
        <v>437</v>
      </c>
      <c r="B17" s="20" t="s">
        <v>21</v>
      </c>
      <c r="C17" s="50">
        <v>100</v>
      </c>
      <c r="D17" s="56">
        <v>18</v>
      </c>
      <c r="E17" s="56">
        <v>16.5</v>
      </c>
      <c r="F17" s="56">
        <v>7</v>
      </c>
      <c r="G17" s="56">
        <v>248.5</v>
      </c>
      <c r="H17" s="52">
        <v>84</v>
      </c>
      <c r="I17" s="18">
        <v>437</v>
      </c>
      <c r="J17" s="20" t="s">
        <v>21</v>
      </c>
      <c r="K17" s="50">
        <v>100</v>
      </c>
      <c r="L17" s="56">
        <v>18</v>
      </c>
      <c r="M17" s="56">
        <v>16.5</v>
      </c>
      <c r="N17" s="56">
        <v>7</v>
      </c>
      <c r="O17" s="56">
        <v>248.5</v>
      </c>
      <c r="P17" s="52">
        <v>84</v>
      </c>
    </row>
    <row r="18" spans="1:16" x14ac:dyDescent="0.25">
      <c r="A18" s="18">
        <v>520</v>
      </c>
      <c r="B18" s="20" t="s">
        <v>22</v>
      </c>
      <c r="C18" s="22">
        <v>180</v>
      </c>
      <c r="D18" s="47">
        <v>3.56</v>
      </c>
      <c r="E18" s="47">
        <v>6.3</v>
      </c>
      <c r="F18" s="47">
        <v>31.3</v>
      </c>
      <c r="G18" s="47">
        <f>(F18*4)+(E18*9)+(D18*4)</f>
        <v>196.14000000000001</v>
      </c>
      <c r="H18" s="46">
        <v>34</v>
      </c>
      <c r="I18" s="18">
        <v>520</v>
      </c>
      <c r="J18" s="20" t="s">
        <v>22</v>
      </c>
      <c r="K18" s="22">
        <v>180</v>
      </c>
      <c r="L18" s="47">
        <v>3.56</v>
      </c>
      <c r="M18" s="47">
        <v>6.3</v>
      </c>
      <c r="N18" s="47">
        <v>31.3</v>
      </c>
      <c r="O18" s="47">
        <f>(N18*4)+(M18*9)+(L18*4)</f>
        <v>196.14000000000001</v>
      </c>
      <c r="P18" s="46">
        <v>34</v>
      </c>
    </row>
    <row r="19" spans="1:16" x14ac:dyDescent="0.25">
      <c r="A19" s="18">
        <v>647</v>
      </c>
      <c r="B19" s="21" t="s">
        <v>28</v>
      </c>
      <c r="C19" s="22">
        <v>200</v>
      </c>
      <c r="D19" s="47">
        <v>0</v>
      </c>
      <c r="E19" s="47">
        <v>0.5</v>
      </c>
      <c r="F19" s="47">
        <v>27.5</v>
      </c>
      <c r="G19" s="47">
        <f>(F19*4)+(E19*9)+(D19*4)</f>
        <v>114.5</v>
      </c>
      <c r="H19" s="31">
        <v>10</v>
      </c>
      <c r="I19" s="18">
        <v>647</v>
      </c>
      <c r="J19" s="21" t="s">
        <v>28</v>
      </c>
      <c r="K19" s="22">
        <v>200</v>
      </c>
      <c r="L19" s="47">
        <v>0</v>
      </c>
      <c r="M19" s="47">
        <v>0.5</v>
      </c>
      <c r="N19" s="47">
        <v>27.5</v>
      </c>
      <c r="O19" s="47">
        <f>(N19*4)+(M19*9)+(L19*4)</f>
        <v>114.5</v>
      </c>
      <c r="P19" s="31">
        <v>10</v>
      </c>
    </row>
    <row r="20" spans="1:16" x14ac:dyDescent="0.25">
      <c r="A20" s="18"/>
      <c r="B20" s="20" t="s">
        <v>4</v>
      </c>
      <c r="C20" s="22">
        <v>31</v>
      </c>
      <c r="D20" s="47">
        <v>2.2999999999999998</v>
      </c>
      <c r="E20" s="47">
        <v>0.2</v>
      </c>
      <c r="F20" s="47">
        <v>15</v>
      </c>
      <c r="G20" s="47">
        <f>(F20*4)+(E20*9)+(D20*4)</f>
        <v>71</v>
      </c>
      <c r="H20" s="31">
        <v>3</v>
      </c>
      <c r="I20" s="18"/>
      <c r="J20" s="20" t="s">
        <v>4</v>
      </c>
      <c r="K20" s="22">
        <v>31</v>
      </c>
      <c r="L20" s="47">
        <v>2.2999999999999998</v>
      </c>
      <c r="M20" s="47">
        <v>0.2</v>
      </c>
      <c r="N20" s="47">
        <v>15</v>
      </c>
      <c r="O20" s="47">
        <f>(N20*4)+(M20*9)+(L20*4)</f>
        <v>71</v>
      </c>
      <c r="P20" s="31">
        <v>3</v>
      </c>
    </row>
    <row r="21" spans="1:16" x14ac:dyDescent="0.25">
      <c r="A21" s="18"/>
      <c r="B21" s="20" t="s">
        <v>5</v>
      </c>
      <c r="C21" s="22">
        <v>25</v>
      </c>
      <c r="D21" s="47">
        <v>1.6</v>
      </c>
      <c r="E21" s="47">
        <v>1</v>
      </c>
      <c r="F21" s="47">
        <v>9.6</v>
      </c>
      <c r="G21" s="47">
        <v>54</v>
      </c>
      <c r="H21" s="31">
        <v>3</v>
      </c>
      <c r="I21" s="18"/>
      <c r="J21" s="20" t="s">
        <v>5</v>
      </c>
      <c r="K21" s="22">
        <v>25</v>
      </c>
      <c r="L21" s="47">
        <v>1.6</v>
      </c>
      <c r="M21" s="47">
        <v>1</v>
      </c>
      <c r="N21" s="47">
        <v>9.6</v>
      </c>
      <c r="O21" s="47">
        <v>54</v>
      </c>
      <c r="P21" s="31">
        <v>3</v>
      </c>
    </row>
    <row r="22" spans="1:16" x14ac:dyDescent="0.25">
      <c r="A22" s="18"/>
      <c r="B22" s="20"/>
      <c r="C22" s="22"/>
      <c r="D22" s="44"/>
      <c r="E22" s="44"/>
      <c r="F22" s="44"/>
      <c r="G22" s="44"/>
      <c r="H22" s="31"/>
      <c r="I22" s="18"/>
      <c r="J22" s="20"/>
      <c r="K22" s="22"/>
      <c r="L22" s="44"/>
      <c r="M22" s="44"/>
      <c r="N22" s="44"/>
      <c r="O22" s="44"/>
      <c r="P22" s="31"/>
    </row>
    <row r="23" spans="1:16" x14ac:dyDescent="0.25">
      <c r="A23" s="13"/>
      <c r="B23" s="40"/>
      <c r="C23" s="53">
        <f t="shared" ref="C23:H23" si="2">SUM(C15:C22)</f>
        <v>856</v>
      </c>
      <c r="D23" s="54">
        <f t="shared" si="2"/>
        <v>28.17</v>
      </c>
      <c r="E23" s="54">
        <f t="shared" si="2"/>
        <v>29.78</v>
      </c>
      <c r="F23" s="54">
        <f t="shared" si="2"/>
        <v>102.55</v>
      </c>
      <c r="G23" s="54">
        <f t="shared" si="2"/>
        <v>791.11</v>
      </c>
      <c r="H23" s="66">
        <f t="shared" si="2"/>
        <v>164</v>
      </c>
      <c r="I23" s="13"/>
      <c r="J23" s="40"/>
      <c r="K23" s="53">
        <f t="shared" ref="K23:P23" si="3">SUM(K15:K22)</f>
        <v>856</v>
      </c>
      <c r="L23" s="54">
        <f t="shared" si="3"/>
        <v>28.17</v>
      </c>
      <c r="M23" s="54">
        <f t="shared" si="3"/>
        <v>29.78</v>
      </c>
      <c r="N23" s="54">
        <f t="shared" si="3"/>
        <v>102.55</v>
      </c>
      <c r="O23" s="54">
        <f t="shared" si="3"/>
        <v>791.11</v>
      </c>
      <c r="P23" s="27">
        <f t="shared" si="3"/>
        <v>164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6</v>
      </c>
      <c r="C25" s="29">
        <f t="shared" ref="C25:H25" si="4">C13+C23</f>
        <v>1332</v>
      </c>
      <c r="D25" s="29">
        <f t="shared" si="4"/>
        <v>44.27</v>
      </c>
      <c r="E25" s="29">
        <f t="shared" si="4"/>
        <v>43.3</v>
      </c>
      <c r="F25" s="29">
        <f t="shared" si="4"/>
        <v>176.53</v>
      </c>
      <c r="G25" s="29">
        <f t="shared" si="4"/>
        <v>1273.1100000000001</v>
      </c>
      <c r="H25" s="42">
        <f t="shared" si="4"/>
        <v>228</v>
      </c>
      <c r="I25" s="17"/>
      <c r="J25" s="45" t="s">
        <v>6</v>
      </c>
      <c r="K25" s="29">
        <f t="shared" ref="K25:P25" si="5">K13+K23</f>
        <v>1332</v>
      </c>
      <c r="L25" s="29">
        <f t="shared" si="5"/>
        <v>44.27</v>
      </c>
      <c r="M25" s="29">
        <f t="shared" si="5"/>
        <v>43.3</v>
      </c>
      <c r="N25" s="29">
        <f t="shared" si="5"/>
        <v>176.53</v>
      </c>
      <c r="O25" s="29">
        <f t="shared" si="5"/>
        <v>1273.1100000000001</v>
      </c>
      <c r="P25" s="42">
        <f t="shared" si="5"/>
        <v>228</v>
      </c>
    </row>
    <row r="26" spans="1:16" x14ac:dyDescent="0.25">
      <c r="B26" s="70" t="s">
        <v>33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2024-10-08T06:14:27Z</cp:lastPrinted>
  <dcterms:created xsi:type="dcterms:W3CDTF">1996-10-08T23:32:33Z</dcterms:created>
  <dcterms:modified xsi:type="dcterms:W3CDTF">2025-01-31T08:20:41Z</dcterms:modified>
</cp:coreProperties>
</file>